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'Таблица1'!$3:$5</definedName>
  </definedNames>
  <calcPr fullCalcOnLoad="1"/>
</workbook>
</file>

<file path=xl/sharedStrings.xml><?xml version="1.0" encoding="utf-8"?>
<sst xmlns="http://schemas.openxmlformats.org/spreadsheetml/2006/main" count="1307" uniqueCount="882">
  <si>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</si>
  <si>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</si>
  <si>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</si>
  <si>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</si>
  <si>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</si>
  <si>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</si>
  <si>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</si>
  <si>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</si>
  <si>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</si>
  <si>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</si>
  <si>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</si>
  <si>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</si>
  <si>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</si>
  <si>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</si>
  <si>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</si>
  <si>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</si>
  <si>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</si>
  <si>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</si>
  <si>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</si>
  <si>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</si>
  <si>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</si>
  <si>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</si>
  <si>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</si>
  <si>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</si>
  <si>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</si>
  <si>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</si>
  <si>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</si>
  <si>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</si>
  <si>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</si>
  <si>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</si>
  <si>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</si>
  <si>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</si>
  <si>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</si>
  <si>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</si>
  <si>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</si>
  <si>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</si>
  <si>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</si>
  <si>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</si>
  <si>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</si>
  <si>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</si>
  <si>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</si>
  <si>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</si>
  <si>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</si>
  <si>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</si>
  <si>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</si>
  <si>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</si>
  <si>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</si>
  <si>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</si>
  <si>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</si>
  <si>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</si>
  <si>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</si>
  <si>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</si>
  <si>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</si>
  <si>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</si>
  <si>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</si>
  <si>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</si>
  <si>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</si>
  <si>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</si>
  <si>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</si>
  <si>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углеводородного сырья</t>
  </si>
  <si>
    <t>000 1 09 03022 01 0000 110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</si>
  <si>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</si>
  <si>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</si>
  <si>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</si>
  <si>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</si>
  <si>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</si>
  <si>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</si>
  <si>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</si>
  <si>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</si>
  <si>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</si>
  <si>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</si>
  <si>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</si>
  <si>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</si>
  <si>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</si>
  <si>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</si>
  <si>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</si>
  <si>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</si>
  <si>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</si>
  <si>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</si>
  <si>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</si>
  <si>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</si>
  <si>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</si>
  <si>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</si>
  <si>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</si>
  <si>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</si>
  <si>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</si>
  <si>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</si>
  <si>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</si>
  <si>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</si>
  <si>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</si>
  <si>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</si>
  <si>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</si>
  <si>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</si>
  <si>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</si>
  <si>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</si>
  <si>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</si>
  <si>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</si>
  <si>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</si>
  <si>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</si>
  <si>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</si>
  <si>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</si>
  <si>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</si>
  <si>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</si>
  <si>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</si>
  <si>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</si>
  <si>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</si>
  <si>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</si>
  <si>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</si>
  <si>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</si>
  <si>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</si>
  <si>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</si>
  <si>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</si>
  <si>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</si>
  <si>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</si>
  <si>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</si>
  <si>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</si>
  <si>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</si>
  <si>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</si>
  <si>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</si>
  <si>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</si>
  <si>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</si>
  <si>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</si>
  <si>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</si>
  <si>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</si>
  <si>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</si>
  <si>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</si>
  <si>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</si>
  <si>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</si>
  <si>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</si>
  <si>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</si>
  <si>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</si>
  <si>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</si>
  <si>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</si>
  <si>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</si>
  <si>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</si>
  <si>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</si>
  <si>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</si>
  <si>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</si>
  <si>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</si>
  <si>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</si>
  <si>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</si>
  <si>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</si>
  <si>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</si>
  <si>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</si>
  <si>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</si>
  <si>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</si>
  <si>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</si>
  <si>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</si>
  <si>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</si>
  <si>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</si>
  <si>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</si>
  <si>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</si>
  <si>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</si>
  <si>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</si>
  <si>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</si>
  <si>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</si>
  <si>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</si>
  <si>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</si>
  <si>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</si>
  <si>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</si>
  <si>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</si>
  <si>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</si>
  <si>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</si>
  <si>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</si>
  <si>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</si>
  <si>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</si>
  <si>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</si>
  <si>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</si>
  <si>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</si>
  <si>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</si>
  <si>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</si>
  <si>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</si>
  <si>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</si>
  <si>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</si>
  <si>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</si>
  <si>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</si>
  <si>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</si>
  <si>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</si>
  <si>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</si>
  <si>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</si>
  <si>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</si>
  <si>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</si>
  <si>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</si>
  <si>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</si>
  <si>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</si>
  <si>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</si>
  <si>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</si>
  <si>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</si>
  <si>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</si>
  <si>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</si>
  <si>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</si>
  <si>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</si>
  <si>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</si>
  <si>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</si>
  <si>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</si>
  <si>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</si>
  <si>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</si>
  <si>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</si>
  <si>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</si>
  <si>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</si>
  <si>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</si>
  <si>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</si>
  <si>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</si>
  <si>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</si>
  <si>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</si>
  <si>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</si>
  <si>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</si>
  <si>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</si>
  <si>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</si>
  <si>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</si>
  <si>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</si>
  <si>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</si>
  <si>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</si>
  <si>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</si>
  <si>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</si>
  <si>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</si>
  <si>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</si>
  <si>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</si>
  <si>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</si>
  <si>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</si>
  <si>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</si>
  <si>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</si>
  <si>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</si>
  <si>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</si>
  <si>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</si>
  <si>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</si>
  <si>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</si>
  <si>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</si>
  <si>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</si>
  <si>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</si>
  <si>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</si>
  <si>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</si>
  <si>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</si>
  <si>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</si>
  <si>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</si>
  <si>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</si>
  <si>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</si>
  <si>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</si>
  <si>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</si>
  <si>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</si>
  <si>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</si>
  <si>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</si>
  <si>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</si>
  <si>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</si>
  <si>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</si>
  <si>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</si>
  <si>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</si>
  <si>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</si>
  <si>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</si>
  <si>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</si>
  <si>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</si>
  <si>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</si>
  <si>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</si>
  <si>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</si>
  <si>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</si>
  <si>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</si>
  <si>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</si>
  <si>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</si>
  <si>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</si>
  <si>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</si>
  <si>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</si>
  <si>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</si>
  <si>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</si>
  <si>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</si>
  <si>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</si>
  <si>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</si>
  <si>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</si>
  <si>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</si>
  <si>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</si>
  <si>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</si>
  <si>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</si>
  <si>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</si>
  <si>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</si>
  <si>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</si>
  <si>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</si>
  <si>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</si>
  <si>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</si>
  <si>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</si>
  <si>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</si>
  <si>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</si>
  <si>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</si>
  <si>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</si>
  <si>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</si>
  <si>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</si>
  <si>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</si>
  <si>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</si>
  <si>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</si>
  <si>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</si>
  <si>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</si>
  <si>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</si>
  <si>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</si>
  <si>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</si>
  <si>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</si>
  <si>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</si>
  <si>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</si>
  <si>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</si>
  <si>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</si>
  <si>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</si>
  <si>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</si>
  <si>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</si>
  <si>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</si>
  <si>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</si>
  <si>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</si>
  <si>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</si>
  <si>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</si>
  <si>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</si>
  <si>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</si>
  <si>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</si>
  <si>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</si>
  <si>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</si>
  <si>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</si>
  <si>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</si>
  <si>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</si>
  <si>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</si>
  <si>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</si>
  <si>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</si>
  <si>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</si>
  <si>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</si>
  <si>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</si>
  <si>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</si>
  <si>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</si>
  <si>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</si>
  <si>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</si>
  <si>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</si>
  <si>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</si>
  <si>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</si>
  <si>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</si>
  <si>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</si>
  <si>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</si>
  <si>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</si>
  <si>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</si>
  <si>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</si>
  <si>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</si>
  <si>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</si>
  <si>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</si>
  <si>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</si>
  <si>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</si>
  <si>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</si>
  <si>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</si>
  <si>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</si>
  <si>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</si>
  <si>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</si>
  <si>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</si>
  <si>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</si>
  <si>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</si>
  <si>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</si>
  <si>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</si>
  <si>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</si>
  <si>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</si>
  <si>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</si>
  <si>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</si>
  <si>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</si>
  <si>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</si>
  <si>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</si>
  <si>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</si>
  <si>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</si>
  <si>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</si>
  <si>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</si>
  <si>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</si>
  <si>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</si>
  <si>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ДОХОДЫ</t>
  </si>
  <si>
    <t>Анализ исполнения консолидированного бюджета МО "Радищевский район" на 01.01.2014</t>
  </si>
  <si>
    <t>УТВЕРЖДЕНО</t>
  </si>
  <si>
    <t>ИСПОЛНЕНО</t>
  </si>
  <si>
    <t>% ИСПОЛНЕНИЯ</t>
  </si>
  <si>
    <t>РАСХОДЫ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</si>
  <si>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</si>
  <si>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</si>
  <si>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</si>
  <si>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</si>
  <si>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</si>
  <si>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</si>
  <si>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</si>
  <si>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</si>
  <si>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</si>
  <si>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</si>
  <si>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</si>
  <si>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</si>
  <si>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</si>
  <si>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</si>
  <si>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</si>
  <si>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</si>
  <si>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</si>
  <si>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</si>
  <si>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</si>
  <si>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</si>
  <si>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</si>
  <si>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</si>
  <si>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</si>
  <si>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</si>
  <si>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</si>
  <si>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</si>
  <si>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</si>
  <si>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</si>
  <si>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</si>
  <si>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</si>
  <si>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</si>
  <si>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</si>
  <si>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</si>
  <si>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</si>
  <si>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</si>
  <si>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</si>
  <si>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</si>
  <si>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</si>
  <si>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</si>
  <si>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</si>
  <si>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</si>
  <si>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</si>
  <si>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</si>
  <si>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</si>
  <si>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</si>
  <si>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</si>
  <si>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</si>
  <si>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</si>
  <si>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</si>
  <si>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</si>
  <si>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</si>
  <si>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</si>
  <si>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</si>
  <si>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</si>
  <si>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</si>
  <si>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</si>
  <si>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</si>
  <si>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</si>
  <si>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</si>
  <si>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</si>
  <si>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</si>
  <si>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</si>
  <si>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</si>
  <si>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</si>
  <si>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</si>
  <si>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</si>
  <si>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</si>
  <si>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</si>
  <si>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</si>
  <si>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</si>
  <si>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</si>
  <si>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</si>
  <si>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</si>
  <si>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</si>
  <si>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</si>
  <si>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</si>
  <si>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</si>
  <si>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</si>
  <si>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</si>
  <si>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</si>
  <si>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</si>
  <si>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</si>
  <si>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</si>
  <si>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</si>
  <si>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</si>
  <si>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</si>
  <si>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</si>
  <si>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</si>
  <si>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</si>
  <si>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</si>
  <si>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</si>
  <si>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</si>
  <si>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</si>
  <si>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</si>
  <si>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</si>
  <si>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</si>
  <si>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</si>
  <si>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</si>
  <si>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</si>
  <si>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</si>
  <si>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</si>
  <si>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</si>
  <si>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</si>
  <si>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</si>
  <si>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</si>
  <si>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</si>
  <si>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</si>
  <si>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</si>
  <si>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</si>
  <si>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</si>
  <si>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</si>
  <si>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</si>
  <si>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</si>
  <si>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</si>
  <si>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</si>
  <si>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</si>
  <si>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</si>
  <si>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</si>
  <si>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</si>
  <si>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</si>
  <si>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</si>
  <si>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</si>
  <si>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</si>
  <si>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</si>
  <si>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</si>
  <si>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</si>
  <si>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</si>
  <si>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</si>
  <si>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</si>
  <si>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</si>
  <si>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</si>
  <si>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</si>
  <si>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</si>
  <si>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</si>
  <si>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</si>
  <si>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</si>
  <si>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</si>
  <si>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</si>
  <si>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</si>
  <si>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</si>
  <si>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</si>
  <si>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</si>
  <si>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</si>
  <si>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</si>
  <si>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</si>
  <si>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</si>
  <si>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</si>
  <si>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</si>
  <si>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</si>
  <si>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</si>
  <si>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</si>
  <si>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</si>
  <si>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</si>
  <si>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</si>
  <si>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</si>
  <si>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</si>
  <si>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</si>
  <si>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</si>
  <si>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</si>
  <si>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</si>
  <si>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</si>
  <si>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</si>
  <si>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</si>
  <si>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</si>
  <si>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</si>
  <si>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</si>
  <si>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</si>
  <si>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</si>
  <si>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</si>
  <si>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</si>
  <si>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</si>
  <si>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</si>
  <si>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</si>
  <si>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</si>
  <si>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</si>
  <si>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</si>
  <si>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</si>
  <si>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</si>
  <si>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</si>
  <si>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</si>
  <si>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</si>
  <si>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</si>
  <si>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</si>
  <si>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</si>
  <si>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</si>
  <si>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</si>
  <si>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</si>
  <si>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</si>
  <si>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</si>
  <si>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</si>
  <si>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</si>
  <si>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</si>
  <si>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</si>
  <si>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</si>
  <si>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</si>
  <si>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</si>
  <si>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</si>
  <si>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</si>
  <si>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</si>
  <si>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</si>
  <si>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</si>
  <si>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</si>
  <si>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</si>
  <si>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</si>
  <si>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</si>
  <si>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</si>
  <si>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</si>
  <si>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</si>
  <si>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</si>
  <si>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</si>
  <si>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</si>
  <si>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</si>
  <si>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</si>
  <si>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</si>
  <si>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</si>
  <si>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</si>
  <si>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</si>
  <si>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</si>
  <si>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</si>
  <si>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</si>
  <si>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</si>
  <si>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</si>
  <si>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</si>
  <si>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</si>
  <si>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</si>
  <si>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</si>
  <si>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</si>
  <si>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</si>
  <si>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</si>
  <si>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</si>
  <si>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</si>
  <si>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</si>
  <si>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</si>
  <si>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</si>
  <si>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</si>
  <si>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</si>
  <si>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</si>
  <si>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</si>
  <si>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</si>
  <si>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</si>
  <si>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</si>
  <si>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</si>
  <si>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</si>
  <si>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</si>
  <si>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</si>
  <si>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</si>
  <si>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</si>
  <si>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</si>
  <si>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</si>
  <si>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</si>
  <si>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</si>
  <si>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</si>
  <si>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</si>
  <si>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</si>
  <si>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</si>
  <si>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</si>
  <si>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</si>
  <si>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</si>
  <si>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</si>
  <si>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</si>
  <si>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</si>
  <si>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</si>
  <si>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</si>
  <si>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</si>
  <si>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</si>
  <si>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</si>
  <si>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</si>
  <si>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</si>
  <si>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</si>
  <si>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</si>
  <si>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</si>
  <si>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</si>
  <si>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</si>
  <si>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</si>
  <si>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</si>
  <si>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</si>
  <si>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</si>
  <si>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</si>
  <si>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</si>
  <si>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</si>
  <si>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</si>
  <si>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</si>
  <si>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</si>
  <si>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</si>
  <si>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</si>
  <si>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</si>
  <si>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</si>
  <si>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</si>
  <si>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</si>
  <si>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</si>
  <si>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</si>
  <si>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</si>
  <si>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</si>
  <si>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</si>
  <si>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</si>
  <si>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</si>
  <si>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</si>
  <si>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</si>
  <si>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</si>
  <si>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</si>
  <si>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</si>
  <si>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</si>
  <si>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</si>
  <si>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</si>
  <si>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</si>
  <si>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</si>
  <si>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</si>
  <si>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</si>
  <si>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</si>
  <si>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</si>
  <si>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</si>
  <si>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</si>
  <si>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</si>
  <si>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</si>
  <si>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</si>
  <si>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</si>
  <si>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</si>
  <si>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</si>
  <si>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</si>
  <si>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</si>
  <si>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</si>
  <si>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</si>
  <si>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</si>
  <si>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</si>
  <si>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</si>
  <si>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</si>
  <si>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</si>
  <si>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</si>
  <si>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</si>
  <si>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</si>
  <si>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</si>
  <si>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</si>
  <si>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</si>
  <si>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</si>
  <si>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</si>
  <si>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</si>
  <si>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</si>
  <si>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</si>
  <si>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</si>
  <si>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</si>
  <si>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</si>
  <si>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</si>
  <si>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</si>
  <si>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</si>
  <si>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</si>
  <si>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</si>
  <si>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</si>
  <si>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</si>
  <si>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</si>
  <si>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</si>
  <si>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</si>
  <si>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</si>
  <si>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</si>
  <si>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</si>
  <si>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</si>
  <si>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</si>
  <si>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</si>
  <si>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</si>
  <si>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</si>
  <si>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</si>
  <si>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</si>
  <si>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</si>
  <si>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</si>
  <si>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</si>
  <si>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</si>
  <si>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</si>
  <si>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</si>
  <si>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</si>
  <si>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</si>
  <si>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</si>
  <si>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</si>
  <si>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</si>
  <si>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</si>
  <si>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</si>
  <si>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</si>
  <si>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</si>
  <si>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</si>
  <si>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</si>
  <si>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</si>
  <si>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</si>
  <si>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</si>
  <si>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</si>
  <si>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</si>
  <si>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</si>
  <si>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</si>
  <si>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</si>
  <si>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</si>
  <si>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</si>
  <si>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</si>
  <si>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</si>
  <si>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</si>
  <si>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</si>
  <si>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</si>
  <si>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</si>
  <si>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</si>
  <si>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</si>
  <si>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</si>
  <si>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</si>
  <si>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</si>
  <si>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</si>
  <si>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</si>
  <si>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</si>
  <si>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</si>
  <si>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</si>
  <si>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</si>
  <si>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</si>
  <si>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</si>
  <si>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</si>
  <si>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</si>
  <si>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</si>
  <si>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</si>
  <si>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</si>
  <si>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</si>
  <si>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</si>
  <si>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</si>
  <si>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</si>
  <si>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</si>
  <si>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</si>
  <si>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</si>
  <si>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</si>
  <si>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</si>
  <si>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</si>
  <si>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</si>
  <si>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</si>
  <si>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</si>
  <si>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</si>
  <si>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</si>
  <si>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</si>
  <si>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</si>
  <si>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</si>
  <si>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</si>
  <si>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</si>
  <si>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</si>
  <si>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</si>
  <si>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</si>
  <si>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</si>
  <si>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</si>
  <si>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</si>
  <si>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</si>
  <si>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</si>
  <si>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</si>
  <si>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</si>
  <si>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</si>
  <si>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</si>
  <si>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</si>
  <si>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</si>
  <si>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</si>
  <si>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</si>
  <si>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</si>
  <si>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</si>
  <si>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</si>
  <si>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</si>
  <si>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000 1006 0000000 000 212</t>
  </si>
  <si>
    <t>000 1006 0000000 000 220</t>
  </si>
  <si>
    <t>000 1006 0000000 000 222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</si>
  <si>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</si>
  <si>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</si>
  <si>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</si>
  <si>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</si>
  <si>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</si>
  <si>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</si>
  <si>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</si>
  <si>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</si>
  <si>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</si>
  <si>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</si>
  <si>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</si>
  <si>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</si>
  <si>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</si>
  <si>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</si>
  <si>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</si>
  <si>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</si>
  <si>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</si>
  <si>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</si>
  <si>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</si>
  <si>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</si>
  <si>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</si>
  <si>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</si>
  <si>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</si>
  <si>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</si>
  <si>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</si>
  <si>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</si>
  <si>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</si>
  <si>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</si>
  <si>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</si>
  <si>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</si>
  <si>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</si>
  <si>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</si>
  <si>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</si>
  <si>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</si>
  <si>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</si>
  <si>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</si>
  <si>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</si>
  <si>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</si>
  <si>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</si>
  <si>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</si>
  <si>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</si>
  <si>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</si>
  <si>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</si>
  <si>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</si>
  <si>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</si>
  <si>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Код строки</t>
  </si>
  <si>
    <t xml:space="preserve"> Наименование показателя</t>
  </si>
  <si>
    <t>Код листа</t>
  </si>
  <si>
    <t>2</t>
  </si>
  <si>
    <t>Код расхода по бюджетной классификации</t>
  </si>
  <si>
    <t>Код дохода по бюджетной классификации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</si>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</sst>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6" fontId="4" fillId="0" borderId="14" xfId="0" applyNumberFormat="1" applyFont="1" applyBorder="1" applyAlignment="1">
      <alignment/>
    </xf>
    <xf numFmtId="49" fontId="27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zoomScale="90" zoomScaleNormal="90" zoomScalePageLayoutView="0" workbookViewId="0" topLeftCell="A1">
      <selection activeCell="E164" sqref="E164"/>
    </sheetView>
  </sheetViews>
  <sheetFormatPr defaultColWidth="9.00390625" defaultRowHeight="12.75"/>
  <cols>
    <col min="1" max="1" width="38.25390625" style="0" customWidth="1"/>
    <col min="2" max="2" width="6.625" style="0" customWidth="1"/>
    <col min="3" max="3" width="20.125" style="0" hidden="1" customWidth="1"/>
    <col min="4" max="4" width="24.375" style="0" customWidth="1"/>
    <col min="5" max="5" width="14.375" style="0" customWidth="1"/>
    <col min="6" max="6" width="14.25390625" style="0" customWidth="1"/>
    <col min="7" max="7" width="12.125" style="0" customWidth="1"/>
    <col min="8" max="8" width="10.75390625" style="0" customWidth="1"/>
  </cols>
  <sheetData>
    <row r="1" spans="1:7" ht="21.75" customHeight="1">
      <c r="A1" s="26" t="s">
        <v>361</v>
      </c>
      <c r="B1" s="27"/>
      <c r="C1" s="27"/>
      <c r="D1" s="27"/>
      <c r="E1" s="27"/>
      <c r="F1" s="27"/>
      <c r="G1" s="27"/>
    </row>
    <row r="2" spans="1:6" ht="22.5" customHeight="1">
      <c r="A2" s="4"/>
      <c r="B2" s="4"/>
      <c r="C2" s="4"/>
      <c r="D2" s="23" t="s">
        <v>360</v>
      </c>
      <c r="E2" s="5"/>
      <c r="F2" s="6"/>
    </row>
    <row r="3" spans="1:7" ht="26.25" customHeight="1">
      <c r="A3" s="32" t="s">
        <v>867</v>
      </c>
      <c r="B3" s="33" t="s">
        <v>866</v>
      </c>
      <c r="C3" s="34" t="s">
        <v>871</v>
      </c>
      <c r="D3" s="35"/>
      <c r="E3" s="28" t="s">
        <v>362</v>
      </c>
      <c r="F3" s="28" t="s">
        <v>363</v>
      </c>
      <c r="G3" s="30" t="s">
        <v>364</v>
      </c>
    </row>
    <row r="4" spans="1:7" ht="13.5" customHeight="1">
      <c r="A4" s="32"/>
      <c r="B4" s="33"/>
      <c r="C4" s="36"/>
      <c r="D4" s="37"/>
      <c r="E4" s="29"/>
      <c r="F4" s="29"/>
      <c r="G4" s="31"/>
    </row>
    <row r="5" spans="1:7" ht="12.75">
      <c r="A5" s="7">
        <v>1</v>
      </c>
      <c r="B5" s="8">
        <v>2</v>
      </c>
      <c r="C5" s="8" t="s">
        <v>869</v>
      </c>
      <c r="D5" s="16">
        <v>3</v>
      </c>
      <c r="E5" s="11">
        <v>4</v>
      </c>
      <c r="F5" s="12">
        <v>5</v>
      </c>
      <c r="G5" s="24">
        <v>6</v>
      </c>
    </row>
    <row r="6" spans="1:7" ht="12.75">
      <c r="A6" s="20" t="s">
        <v>873</v>
      </c>
      <c r="B6" s="15">
        <v>10</v>
      </c>
      <c r="C6" s="15" t="s">
        <v>874</v>
      </c>
      <c r="D6" s="18" t="str">
        <f aca="true" t="shared" si="0" ref="D6:D37">IF(LEFT(C6,5)="000 8","X",C6)</f>
        <v>X</v>
      </c>
      <c r="E6" s="19">
        <v>234532608.84</v>
      </c>
      <c r="F6" s="19">
        <v>231611780.08</v>
      </c>
      <c r="G6" s="25">
        <f>F6/E6</f>
        <v>0.9875461720464099</v>
      </c>
    </row>
    <row r="7" spans="1:7" ht="12.75">
      <c r="A7" s="20" t="s">
        <v>875</v>
      </c>
      <c r="B7" s="15">
        <v>10</v>
      </c>
      <c r="C7" s="15" t="s">
        <v>876</v>
      </c>
      <c r="D7" s="18" t="str">
        <f t="shared" si="0"/>
        <v>000 1 00 00000 00 0000 000</v>
      </c>
      <c r="E7" s="19">
        <v>19370400</v>
      </c>
      <c r="F7" s="19">
        <v>20157920.1</v>
      </c>
      <c r="G7" s="25">
        <f aca="true" t="shared" si="1" ref="G7:G70">F7/E7</f>
        <v>1.0406558511956387</v>
      </c>
    </row>
    <row r="8" spans="1:7" ht="12" customHeight="1">
      <c r="A8" s="20" t="s">
        <v>877</v>
      </c>
      <c r="B8" s="15">
        <v>10</v>
      </c>
      <c r="C8" s="15" t="s">
        <v>878</v>
      </c>
      <c r="D8" s="18" t="str">
        <f t="shared" si="0"/>
        <v>000 1 01 00000 00 0000 000</v>
      </c>
      <c r="E8" s="19">
        <v>8676900</v>
      </c>
      <c r="F8" s="19">
        <v>9150357.7</v>
      </c>
      <c r="G8" s="25">
        <f t="shared" si="1"/>
        <v>1.0545653055814863</v>
      </c>
    </row>
    <row r="9" spans="1:7" ht="12.75" hidden="1">
      <c r="A9" s="20" t="s">
        <v>879</v>
      </c>
      <c r="B9" s="15">
        <v>10</v>
      </c>
      <c r="C9" s="15" t="s">
        <v>880</v>
      </c>
      <c r="D9" s="18" t="str">
        <f t="shared" si="0"/>
        <v>000 1 01 02000 01 0000 110</v>
      </c>
      <c r="E9" s="19">
        <v>8676900</v>
      </c>
      <c r="F9" s="19">
        <v>9150357.7</v>
      </c>
      <c r="G9" s="25">
        <f t="shared" si="1"/>
        <v>1.0545653055814863</v>
      </c>
    </row>
    <row r="10" spans="1:7" ht="67.5" hidden="1">
      <c r="A10" s="20" t="s">
        <v>881</v>
      </c>
      <c r="B10" s="15">
        <v>10</v>
      </c>
      <c r="C10" s="15" t="s">
        <v>0</v>
      </c>
      <c r="D10" s="18" t="str">
        <f t="shared" si="0"/>
        <v>000 1 01 02010 01 0000 110</v>
      </c>
      <c r="E10" s="19">
        <v>8583400</v>
      </c>
      <c r="F10" s="19">
        <v>9024656.54</v>
      </c>
      <c r="G10" s="25">
        <f t="shared" si="1"/>
        <v>1.0514081296455948</v>
      </c>
    </row>
    <row r="11" spans="1:7" ht="101.25" hidden="1">
      <c r="A11" s="20" t="s">
        <v>1</v>
      </c>
      <c r="B11" s="15">
        <v>10</v>
      </c>
      <c r="C11" s="15" t="s">
        <v>2</v>
      </c>
      <c r="D11" s="18" t="str">
        <f t="shared" si="0"/>
        <v>000 1 01 02020 01 0000 110</v>
      </c>
      <c r="E11" s="19">
        <v>72800</v>
      </c>
      <c r="F11" s="19">
        <v>72894.72</v>
      </c>
      <c r="G11" s="25">
        <f t="shared" si="1"/>
        <v>1.0013010989010989</v>
      </c>
    </row>
    <row r="12" spans="1:7" ht="45" hidden="1">
      <c r="A12" s="20" t="s">
        <v>3</v>
      </c>
      <c r="B12" s="15">
        <v>10</v>
      </c>
      <c r="C12" s="15" t="s">
        <v>4</v>
      </c>
      <c r="D12" s="18" t="str">
        <f t="shared" si="0"/>
        <v>000 1 01 02030 01 0000 110</v>
      </c>
      <c r="E12" s="19">
        <v>10200</v>
      </c>
      <c r="F12" s="19">
        <v>41206.44</v>
      </c>
      <c r="G12" s="25">
        <f t="shared" si="1"/>
        <v>4.03984705882353</v>
      </c>
    </row>
    <row r="13" spans="1:7" ht="90" hidden="1">
      <c r="A13" s="20" t="s">
        <v>5</v>
      </c>
      <c r="B13" s="15">
        <v>10</v>
      </c>
      <c r="C13" s="15" t="s">
        <v>6</v>
      </c>
      <c r="D13" s="18" t="str">
        <f t="shared" si="0"/>
        <v>000 1 01 02040 01 0000 110</v>
      </c>
      <c r="E13" s="19">
        <v>10500</v>
      </c>
      <c r="F13" s="19">
        <v>11600</v>
      </c>
      <c r="G13" s="25">
        <f t="shared" si="1"/>
        <v>1.1047619047619048</v>
      </c>
    </row>
    <row r="14" spans="1:7" ht="12.75">
      <c r="A14" s="20" t="s">
        <v>7</v>
      </c>
      <c r="B14" s="15">
        <v>10</v>
      </c>
      <c r="C14" s="15" t="s">
        <v>8</v>
      </c>
      <c r="D14" s="18" t="str">
        <f t="shared" si="0"/>
        <v>000 1 05 00000 00 0000 000</v>
      </c>
      <c r="E14" s="19">
        <v>3604600</v>
      </c>
      <c r="F14" s="19">
        <v>3725726.34</v>
      </c>
      <c r="G14" s="25">
        <f t="shared" si="1"/>
        <v>1.0336032680463851</v>
      </c>
    </row>
    <row r="15" spans="1:7" ht="22.5" hidden="1">
      <c r="A15" s="20" t="s">
        <v>9</v>
      </c>
      <c r="B15" s="15">
        <v>10</v>
      </c>
      <c r="C15" s="15" t="s">
        <v>10</v>
      </c>
      <c r="D15" s="18" t="str">
        <f t="shared" si="0"/>
        <v>000 1 05 02000 02 0000 110</v>
      </c>
      <c r="E15" s="19">
        <v>3190000</v>
      </c>
      <c r="F15" s="19">
        <v>3230454.8</v>
      </c>
      <c r="G15" s="25">
        <f t="shared" si="1"/>
        <v>1.0126817554858933</v>
      </c>
    </row>
    <row r="16" spans="1:7" ht="22.5" hidden="1">
      <c r="A16" s="20" t="s">
        <v>9</v>
      </c>
      <c r="B16" s="15">
        <v>10</v>
      </c>
      <c r="C16" s="15" t="s">
        <v>11</v>
      </c>
      <c r="D16" s="18" t="str">
        <f t="shared" si="0"/>
        <v>000 1 05 02010 02 0000 110</v>
      </c>
      <c r="E16" s="19">
        <v>3163000</v>
      </c>
      <c r="F16" s="19">
        <v>3198268.89</v>
      </c>
      <c r="G16" s="25">
        <f t="shared" si="1"/>
        <v>1.0111504552639898</v>
      </c>
    </row>
    <row r="17" spans="1:7" ht="33.75" hidden="1">
      <c r="A17" s="20" t="s">
        <v>12</v>
      </c>
      <c r="B17" s="15">
        <v>10</v>
      </c>
      <c r="C17" s="15" t="s">
        <v>13</v>
      </c>
      <c r="D17" s="18" t="str">
        <f t="shared" si="0"/>
        <v>000 1 05 02020 02 0000 110</v>
      </c>
      <c r="E17" s="19">
        <v>27000</v>
      </c>
      <c r="F17" s="19">
        <v>32185.91</v>
      </c>
      <c r="G17" s="25">
        <f t="shared" si="1"/>
        <v>1.1920707407407407</v>
      </c>
    </row>
    <row r="18" spans="1:7" ht="12.75" hidden="1">
      <c r="A18" s="20" t="s">
        <v>14</v>
      </c>
      <c r="B18" s="15">
        <v>10</v>
      </c>
      <c r="C18" s="15" t="s">
        <v>15</v>
      </c>
      <c r="D18" s="18" t="str">
        <f t="shared" si="0"/>
        <v>000 1 05 03000 01 0000 110</v>
      </c>
      <c r="E18" s="19">
        <v>393000</v>
      </c>
      <c r="F18" s="19">
        <v>473383.54</v>
      </c>
      <c r="G18" s="25">
        <f t="shared" si="1"/>
        <v>1.2045382697201017</v>
      </c>
    </row>
    <row r="19" spans="1:7" ht="12.75" hidden="1">
      <c r="A19" s="20" t="s">
        <v>14</v>
      </c>
      <c r="B19" s="15">
        <v>10</v>
      </c>
      <c r="C19" s="15" t="s">
        <v>16</v>
      </c>
      <c r="D19" s="18" t="str">
        <f t="shared" si="0"/>
        <v>000 1 05 03010 01 0000 110</v>
      </c>
      <c r="E19" s="19">
        <v>392500</v>
      </c>
      <c r="F19" s="19">
        <v>472902.29</v>
      </c>
      <c r="G19" s="25">
        <f t="shared" si="1"/>
        <v>1.2048465987261145</v>
      </c>
    </row>
    <row r="20" spans="1:7" ht="33.75" hidden="1">
      <c r="A20" s="20" t="s">
        <v>17</v>
      </c>
      <c r="B20" s="15">
        <v>10</v>
      </c>
      <c r="C20" s="15" t="s">
        <v>18</v>
      </c>
      <c r="D20" s="18" t="str">
        <f t="shared" si="0"/>
        <v>000 1 05 03020 01 0000 110</v>
      </c>
      <c r="E20" s="19">
        <v>500</v>
      </c>
      <c r="F20" s="19">
        <v>481.25</v>
      </c>
      <c r="G20" s="25">
        <f t="shared" si="1"/>
        <v>0.9625</v>
      </c>
    </row>
    <row r="21" spans="1:7" ht="22.5" hidden="1">
      <c r="A21" s="20" t="s">
        <v>19</v>
      </c>
      <c r="B21" s="15">
        <v>10</v>
      </c>
      <c r="C21" s="15" t="s">
        <v>20</v>
      </c>
      <c r="D21" s="18" t="str">
        <f t="shared" si="0"/>
        <v>000 1 05 04000 02 0000 110</v>
      </c>
      <c r="E21" s="19">
        <v>21600</v>
      </c>
      <c r="F21" s="19">
        <v>21888</v>
      </c>
      <c r="G21" s="25">
        <f t="shared" si="1"/>
        <v>1.0133333333333334</v>
      </c>
    </row>
    <row r="22" spans="1:7" ht="45" hidden="1">
      <c r="A22" s="20" t="s">
        <v>21</v>
      </c>
      <c r="B22" s="15">
        <v>10</v>
      </c>
      <c r="C22" s="15" t="s">
        <v>22</v>
      </c>
      <c r="D22" s="18" t="str">
        <f t="shared" si="0"/>
        <v>000 1 05 04020 02 0000 110</v>
      </c>
      <c r="E22" s="19">
        <v>21600</v>
      </c>
      <c r="F22" s="19">
        <v>21888</v>
      </c>
      <c r="G22" s="25">
        <f t="shared" si="1"/>
        <v>1.0133333333333334</v>
      </c>
    </row>
    <row r="23" spans="1:7" ht="11.25" customHeight="1">
      <c r="A23" s="20" t="s">
        <v>23</v>
      </c>
      <c r="B23" s="15">
        <v>10</v>
      </c>
      <c r="C23" s="15" t="s">
        <v>24</v>
      </c>
      <c r="D23" s="18" t="str">
        <f t="shared" si="0"/>
        <v>000 1 06 00000 00 0000 000</v>
      </c>
      <c r="E23" s="19"/>
      <c r="F23" s="19"/>
      <c r="G23" s="25"/>
    </row>
    <row r="24" spans="1:7" ht="0.75" customHeight="1" hidden="1">
      <c r="A24" s="20" t="s">
        <v>25</v>
      </c>
      <c r="B24" s="15">
        <v>10</v>
      </c>
      <c r="C24" s="15" t="s">
        <v>26</v>
      </c>
      <c r="D24" s="18" t="str">
        <f t="shared" si="0"/>
        <v>000 1 06 01000 00 0000 110</v>
      </c>
      <c r="E24" s="19"/>
      <c r="F24" s="19"/>
      <c r="G24" s="25" t="e">
        <f t="shared" si="1"/>
        <v>#DIV/0!</v>
      </c>
    </row>
    <row r="25" spans="1:7" ht="45" hidden="1">
      <c r="A25" s="20" t="s">
        <v>27</v>
      </c>
      <c r="B25" s="15">
        <v>10</v>
      </c>
      <c r="C25" s="15" t="s">
        <v>28</v>
      </c>
      <c r="D25" s="18" t="str">
        <f t="shared" si="0"/>
        <v>000 1 06 01030 10 0000 110</v>
      </c>
      <c r="E25" s="19"/>
      <c r="F25" s="19"/>
      <c r="G25" s="25" t="e">
        <f t="shared" si="1"/>
        <v>#DIV/0!</v>
      </c>
    </row>
    <row r="26" spans="1:7" ht="12.75" hidden="1">
      <c r="A26" s="20" t="s">
        <v>29</v>
      </c>
      <c r="B26" s="15">
        <v>10</v>
      </c>
      <c r="C26" s="15" t="s">
        <v>30</v>
      </c>
      <c r="D26" s="18" t="str">
        <f t="shared" si="0"/>
        <v>000 1 06 06000 00 0000 110</v>
      </c>
      <c r="E26" s="19"/>
      <c r="F26" s="19"/>
      <c r="G26" s="25" t="e">
        <f t="shared" si="1"/>
        <v>#DIV/0!</v>
      </c>
    </row>
    <row r="27" spans="1:7" ht="45" hidden="1">
      <c r="A27" s="20" t="s">
        <v>31</v>
      </c>
      <c r="B27" s="15">
        <v>10</v>
      </c>
      <c r="C27" s="15" t="s">
        <v>32</v>
      </c>
      <c r="D27" s="18" t="str">
        <f t="shared" si="0"/>
        <v>000 1 06 06010 00 0000 110</v>
      </c>
      <c r="E27" s="19"/>
      <c r="F27" s="19"/>
      <c r="G27" s="25" t="e">
        <f t="shared" si="1"/>
        <v>#DIV/0!</v>
      </c>
    </row>
    <row r="28" spans="1:7" ht="67.5" hidden="1">
      <c r="A28" s="20" t="s">
        <v>33</v>
      </c>
      <c r="B28" s="15">
        <v>10</v>
      </c>
      <c r="C28" s="15" t="s">
        <v>34</v>
      </c>
      <c r="D28" s="18" t="str">
        <f t="shared" si="0"/>
        <v>000 1 06 06013 10 0000 110</v>
      </c>
      <c r="E28" s="19"/>
      <c r="F28" s="19"/>
      <c r="G28" s="25" t="e">
        <f t="shared" si="1"/>
        <v>#DIV/0!</v>
      </c>
    </row>
    <row r="29" spans="1:7" ht="45" hidden="1">
      <c r="A29" s="20" t="s">
        <v>35</v>
      </c>
      <c r="B29" s="15">
        <v>10</v>
      </c>
      <c r="C29" s="15" t="s">
        <v>36</v>
      </c>
      <c r="D29" s="18" t="str">
        <f t="shared" si="0"/>
        <v>000 1 06 06020 00 0000 110</v>
      </c>
      <c r="E29" s="19"/>
      <c r="F29" s="19"/>
      <c r="G29" s="25" t="e">
        <f t="shared" si="1"/>
        <v>#DIV/0!</v>
      </c>
    </row>
    <row r="30" spans="1:7" ht="67.5" hidden="1">
      <c r="A30" s="20" t="s">
        <v>37</v>
      </c>
      <c r="B30" s="15">
        <v>10</v>
      </c>
      <c r="C30" s="15" t="s">
        <v>38</v>
      </c>
      <c r="D30" s="18" t="str">
        <f t="shared" si="0"/>
        <v>000 1 06 06023 10 0000 110</v>
      </c>
      <c r="E30" s="19"/>
      <c r="F30" s="19"/>
      <c r="G30" s="25" t="e">
        <f t="shared" si="1"/>
        <v>#DIV/0!</v>
      </c>
    </row>
    <row r="31" spans="1:7" ht="11.25" customHeight="1">
      <c r="A31" s="20" t="s">
        <v>39</v>
      </c>
      <c r="B31" s="15">
        <v>10</v>
      </c>
      <c r="C31" s="15" t="s">
        <v>40</v>
      </c>
      <c r="D31" s="18" t="str">
        <f t="shared" si="0"/>
        <v>000 1 08 00000 00 0000 000</v>
      </c>
      <c r="E31" s="19">
        <v>660000</v>
      </c>
      <c r="F31" s="19">
        <v>694308.91</v>
      </c>
      <c r="G31" s="25">
        <f t="shared" si="1"/>
        <v>1.051983196969697</v>
      </c>
    </row>
    <row r="32" spans="1:7" ht="33.75" hidden="1">
      <c r="A32" s="20" t="s">
        <v>41</v>
      </c>
      <c r="B32" s="15">
        <v>10</v>
      </c>
      <c r="C32" s="15" t="s">
        <v>42</v>
      </c>
      <c r="D32" s="18" t="str">
        <f t="shared" si="0"/>
        <v>000 1 08 03000 01 0000 110</v>
      </c>
      <c r="E32" s="19">
        <v>660000</v>
      </c>
      <c r="F32" s="19">
        <v>694308.91</v>
      </c>
      <c r="G32" s="25">
        <f t="shared" si="1"/>
        <v>1.051983196969697</v>
      </c>
    </row>
    <row r="33" spans="1:7" ht="45" hidden="1">
      <c r="A33" s="20" t="s">
        <v>43</v>
      </c>
      <c r="B33" s="15">
        <v>10</v>
      </c>
      <c r="C33" s="15" t="s">
        <v>44</v>
      </c>
      <c r="D33" s="18" t="str">
        <f t="shared" si="0"/>
        <v>000 1 08 03010 01 0000 110</v>
      </c>
      <c r="E33" s="19">
        <v>660000</v>
      </c>
      <c r="F33" s="19">
        <v>694308.91</v>
      </c>
      <c r="G33" s="25">
        <f t="shared" si="1"/>
        <v>1.051983196969697</v>
      </c>
    </row>
    <row r="34" spans="1:7" ht="45" hidden="1">
      <c r="A34" s="20" t="s">
        <v>45</v>
      </c>
      <c r="B34" s="15">
        <v>10</v>
      </c>
      <c r="C34" s="15" t="s">
        <v>46</v>
      </c>
      <c r="D34" s="18" t="str">
        <f t="shared" si="0"/>
        <v>000 1 08 04000 01 0000 110</v>
      </c>
      <c r="E34" s="19"/>
      <c r="F34" s="19"/>
      <c r="G34" s="25" t="e">
        <f t="shared" si="1"/>
        <v>#DIV/0!</v>
      </c>
    </row>
    <row r="35" spans="1:7" ht="78.75" hidden="1">
      <c r="A35" s="20" t="s">
        <v>47</v>
      </c>
      <c r="B35" s="15">
        <v>10</v>
      </c>
      <c r="C35" s="15" t="s">
        <v>48</v>
      </c>
      <c r="D35" s="18" t="str">
        <f t="shared" si="0"/>
        <v>000 1 08 04020 01 0000 110</v>
      </c>
      <c r="E35" s="19"/>
      <c r="F35" s="19"/>
      <c r="G35" s="25" t="e">
        <f t="shared" si="1"/>
        <v>#DIV/0!</v>
      </c>
    </row>
    <row r="36" spans="1:7" ht="32.25" customHeight="1">
      <c r="A36" s="20" t="s">
        <v>49</v>
      </c>
      <c r="B36" s="15">
        <v>10</v>
      </c>
      <c r="C36" s="15" t="s">
        <v>50</v>
      </c>
      <c r="D36" s="18" t="str">
        <f t="shared" si="0"/>
        <v>000 1 09 00000 00 0000 000</v>
      </c>
      <c r="E36" s="19">
        <v>28400</v>
      </c>
      <c r="F36" s="19">
        <v>39177.11</v>
      </c>
      <c r="G36" s="25">
        <f t="shared" si="1"/>
        <v>1.379475704225352</v>
      </c>
    </row>
    <row r="37" spans="1:7" ht="22.5" hidden="1">
      <c r="A37" s="20" t="s">
        <v>51</v>
      </c>
      <c r="B37" s="15">
        <v>10</v>
      </c>
      <c r="C37" s="15" t="s">
        <v>52</v>
      </c>
      <c r="D37" s="18" t="str">
        <f t="shared" si="0"/>
        <v>000 1 09 01000 00 0000 110</v>
      </c>
      <c r="E37" s="19">
        <v>2000</v>
      </c>
      <c r="F37" s="19">
        <v>2181.6</v>
      </c>
      <c r="G37" s="25">
        <f t="shared" si="1"/>
        <v>1.0908</v>
      </c>
    </row>
    <row r="38" spans="1:7" ht="45" hidden="1">
      <c r="A38" s="20" t="s">
        <v>53</v>
      </c>
      <c r="B38" s="15">
        <v>10</v>
      </c>
      <c r="C38" s="15" t="s">
        <v>54</v>
      </c>
      <c r="D38" s="18" t="str">
        <f aca="true" t="shared" si="2" ref="D38:D69">IF(LEFT(C38,5)="000 8","X",C38)</f>
        <v>000 1 09 01030 05 0000 110</v>
      </c>
      <c r="E38" s="19">
        <v>2000</v>
      </c>
      <c r="F38" s="19">
        <v>2181.6</v>
      </c>
      <c r="G38" s="25">
        <f t="shared" si="1"/>
        <v>1.0908</v>
      </c>
    </row>
    <row r="39" spans="1:7" ht="12.75" hidden="1">
      <c r="A39" s="20" t="s">
        <v>55</v>
      </c>
      <c r="B39" s="15">
        <v>10</v>
      </c>
      <c r="C39" s="15" t="s">
        <v>56</v>
      </c>
      <c r="D39" s="18" t="str">
        <f t="shared" si="2"/>
        <v>000 1 09 03000 00 0000 110</v>
      </c>
      <c r="E39" s="19"/>
      <c r="F39" s="19">
        <v>17.52</v>
      </c>
      <c r="G39" s="25" t="e">
        <f t="shared" si="1"/>
        <v>#DIV/0!</v>
      </c>
    </row>
    <row r="40" spans="1:7" ht="12.75" hidden="1">
      <c r="A40" s="20" t="s">
        <v>57</v>
      </c>
      <c r="B40" s="15">
        <v>10</v>
      </c>
      <c r="C40" s="15" t="s">
        <v>58</v>
      </c>
      <c r="D40" s="18" t="str">
        <f t="shared" si="2"/>
        <v>000 1 09 03020 00 0000 110</v>
      </c>
      <c r="E40" s="19"/>
      <c r="F40" s="19">
        <v>17.52</v>
      </c>
      <c r="G40" s="25" t="e">
        <f t="shared" si="1"/>
        <v>#DIV/0!</v>
      </c>
    </row>
    <row r="41" spans="1:7" ht="12.75" hidden="1">
      <c r="A41" s="20" t="s">
        <v>59</v>
      </c>
      <c r="B41" s="15">
        <v>10</v>
      </c>
      <c r="C41" s="15" t="s">
        <v>60</v>
      </c>
      <c r="D41" s="18" t="str">
        <f t="shared" si="2"/>
        <v>000 1 09 03022 01 0000 110</v>
      </c>
      <c r="E41" s="19"/>
      <c r="F41" s="19">
        <v>17.52</v>
      </c>
      <c r="G41" s="25" t="e">
        <f t="shared" si="1"/>
        <v>#DIV/0!</v>
      </c>
    </row>
    <row r="42" spans="1:7" ht="12.75" hidden="1">
      <c r="A42" s="20" t="s">
        <v>61</v>
      </c>
      <c r="B42" s="15">
        <v>10</v>
      </c>
      <c r="C42" s="15" t="s">
        <v>62</v>
      </c>
      <c r="D42" s="18" t="str">
        <f t="shared" si="2"/>
        <v>000 1 09 04000 00 0000 110</v>
      </c>
      <c r="E42" s="19"/>
      <c r="F42" s="19"/>
      <c r="G42" s="25" t="e">
        <f t="shared" si="1"/>
        <v>#DIV/0!</v>
      </c>
    </row>
    <row r="43" spans="1:7" ht="22.5" hidden="1">
      <c r="A43" s="20" t="s">
        <v>63</v>
      </c>
      <c r="B43" s="15">
        <v>10</v>
      </c>
      <c r="C43" s="15" t="s">
        <v>64</v>
      </c>
      <c r="D43" s="18" t="str">
        <f t="shared" si="2"/>
        <v>000 1 09 04050 00 0000 110</v>
      </c>
      <c r="E43" s="19"/>
      <c r="F43" s="19"/>
      <c r="G43" s="25" t="e">
        <f t="shared" si="1"/>
        <v>#DIV/0!</v>
      </c>
    </row>
    <row r="44" spans="1:7" ht="33.75" hidden="1">
      <c r="A44" s="20" t="s">
        <v>65</v>
      </c>
      <c r="B44" s="15">
        <v>10</v>
      </c>
      <c r="C44" s="15" t="s">
        <v>66</v>
      </c>
      <c r="D44" s="18" t="str">
        <f t="shared" si="2"/>
        <v>000 1 09 04053 10 0000 110</v>
      </c>
      <c r="E44" s="19"/>
      <c r="F44" s="19"/>
      <c r="G44" s="25" t="e">
        <f t="shared" si="1"/>
        <v>#DIV/0!</v>
      </c>
    </row>
    <row r="45" spans="1:7" ht="22.5" hidden="1">
      <c r="A45" s="20" t="s">
        <v>67</v>
      </c>
      <c r="B45" s="15">
        <v>10</v>
      </c>
      <c r="C45" s="15" t="s">
        <v>68</v>
      </c>
      <c r="D45" s="18" t="str">
        <f t="shared" si="2"/>
        <v>000 1 09 06000 02 0000 110</v>
      </c>
      <c r="E45" s="19">
        <v>22200</v>
      </c>
      <c r="F45" s="19">
        <v>30755.11</v>
      </c>
      <c r="G45" s="25">
        <f t="shared" si="1"/>
        <v>1.3853653153153154</v>
      </c>
    </row>
    <row r="46" spans="1:7" ht="12.75" hidden="1">
      <c r="A46" s="20" t="s">
        <v>69</v>
      </c>
      <c r="B46" s="15">
        <v>10</v>
      </c>
      <c r="C46" s="15" t="s">
        <v>70</v>
      </c>
      <c r="D46" s="18" t="str">
        <f t="shared" si="2"/>
        <v>000 1 09 06010 02 0000 110</v>
      </c>
      <c r="E46" s="19">
        <v>22200</v>
      </c>
      <c r="F46" s="19">
        <v>30755.11</v>
      </c>
      <c r="G46" s="25">
        <f t="shared" si="1"/>
        <v>1.3853653153153154</v>
      </c>
    </row>
    <row r="47" spans="1:7" ht="22.5" hidden="1">
      <c r="A47" s="20" t="s">
        <v>71</v>
      </c>
      <c r="B47" s="15">
        <v>10</v>
      </c>
      <c r="C47" s="15" t="s">
        <v>72</v>
      </c>
      <c r="D47" s="18" t="str">
        <f t="shared" si="2"/>
        <v>000 1 09 07000 00 0000 110</v>
      </c>
      <c r="E47" s="19">
        <v>4200</v>
      </c>
      <c r="F47" s="19">
        <v>6222.88</v>
      </c>
      <c r="G47" s="25">
        <f t="shared" si="1"/>
        <v>1.4816380952380952</v>
      </c>
    </row>
    <row r="48" spans="1:7" ht="45" hidden="1">
      <c r="A48" s="20" t="s">
        <v>73</v>
      </c>
      <c r="B48" s="15">
        <v>10</v>
      </c>
      <c r="C48" s="15" t="s">
        <v>74</v>
      </c>
      <c r="D48" s="18" t="str">
        <f t="shared" si="2"/>
        <v>000 1 09 07030 00 0000 110</v>
      </c>
      <c r="E48" s="19">
        <v>4200</v>
      </c>
      <c r="F48" s="19">
        <v>6222.88</v>
      </c>
      <c r="G48" s="25">
        <f t="shared" si="1"/>
        <v>1.4816380952380952</v>
      </c>
    </row>
    <row r="49" spans="1:7" ht="67.5" hidden="1">
      <c r="A49" s="20" t="s">
        <v>75</v>
      </c>
      <c r="B49" s="15">
        <v>10</v>
      </c>
      <c r="C49" s="15" t="s">
        <v>76</v>
      </c>
      <c r="D49" s="18" t="str">
        <f t="shared" si="2"/>
        <v>000 1 09 07033 05 0000 110</v>
      </c>
      <c r="E49" s="19">
        <v>4200</v>
      </c>
      <c r="F49" s="19">
        <v>6222.88</v>
      </c>
      <c r="G49" s="25">
        <f t="shared" si="1"/>
        <v>1.4816380952380952</v>
      </c>
    </row>
    <row r="50" spans="1:7" ht="35.25" customHeight="1">
      <c r="A50" s="20" t="s">
        <v>77</v>
      </c>
      <c r="B50" s="15">
        <v>10</v>
      </c>
      <c r="C50" s="15" t="s">
        <v>78</v>
      </c>
      <c r="D50" s="18" t="str">
        <f t="shared" si="2"/>
        <v>000 1 11 00000 00 0000 000</v>
      </c>
      <c r="E50" s="19">
        <v>1237600</v>
      </c>
      <c r="F50" s="19">
        <v>1285041.97</v>
      </c>
      <c r="G50" s="25">
        <f t="shared" si="1"/>
        <v>1.0383338477698771</v>
      </c>
    </row>
    <row r="51" spans="1:7" ht="78.75" hidden="1">
      <c r="A51" s="20" t="s">
        <v>79</v>
      </c>
      <c r="B51" s="15">
        <v>10</v>
      </c>
      <c r="C51" s="15" t="s">
        <v>80</v>
      </c>
      <c r="D51" s="18" t="str">
        <f t="shared" si="2"/>
        <v>000 1 11 05000 00 0000 120</v>
      </c>
      <c r="E51" s="19">
        <v>1237600</v>
      </c>
      <c r="F51" s="19">
        <v>1285041.97</v>
      </c>
      <c r="G51" s="25">
        <f t="shared" si="1"/>
        <v>1.0383338477698771</v>
      </c>
    </row>
    <row r="52" spans="1:7" ht="67.5" hidden="1">
      <c r="A52" s="20" t="s">
        <v>81</v>
      </c>
      <c r="B52" s="15">
        <v>10</v>
      </c>
      <c r="C52" s="15" t="s">
        <v>82</v>
      </c>
      <c r="D52" s="18" t="str">
        <f t="shared" si="2"/>
        <v>000 1 11 05010 00 0000 120</v>
      </c>
      <c r="E52" s="19">
        <v>677600</v>
      </c>
      <c r="F52" s="19">
        <v>743068.42</v>
      </c>
      <c r="G52" s="25">
        <f t="shared" si="1"/>
        <v>1.096618093270366</v>
      </c>
    </row>
    <row r="53" spans="1:7" ht="78.75" hidden="1">
      <c r="A53" s="20" t="s">
        <v>83</v>
      </c>
      <c r="B53" s="15">
        <v>10</v>
      </c>
      <c r="C53" s="15" t="s">
        <v>84</v>
      </c>
      <c r="D53" s="18" t="str">
        <f t="shared" si="2"/>
        <v>000 1 11 05013 10 0000 120</v>
      </c>
      <c r="E53" s="19">
        <v>677600</v>
      </c>
      <c r="F53" s="19">
        <v>743068.42</v>
      </c>
      <c r="G53" s="25">
        <f t="shared" si="1"/>
        <v>1.096618093270366</v>
      </c>
    </row>
    <row r="54" spans="1:7" ht="78.75" hidden="1">
      <c r="A54" s="20" t="s">
        <v>85</v>
      </c>
      <c r="B54" s="15">
        <v>10</v>
      </c>
      <c r="C54" s="15" t="s">
        <v>86</v>
      </c>
      <c r="D54" s="18" t="str">
        <f t="shared" si="2"/>
        <v>000 1 11 05020 00 0000 120</v>
      </c>
      <c r="E54" s="19">
        <v>17200</v>
      </c>
      <c r="F54" s="19">
        <v>17219.01</v>
      </c>
      <c r="G54" s="25">
        <f t="shared" si="1"/>
        <v>1.0011052325581395</v>
      </c>
    </row>
    <row r="55" spans="1:7" ht="78.75" hidden="1">
      <c r="A55" s="20" t="s">
        <v>87</v>
      </c>
      <c r="B55" s="15">
        <v>10</v>
      </c>
      <c r="C55" s="15" t="s">
        <v>88</v>
      </c>
      <c r="D55" s="18" t="str">
        <f t="shared" si="2"/>
        <v>000 1 11 05025 05 0000 120</v>
      </c>
      <c r="E55" s="19">
        <v>17200</v>
      </c>
      <c r="F55" s="19">
        <v>17219.01</v>
      </c>
      <c r="G55" s="25">
        <f t="shared" si="1"/>
        <v>1.0011052325581395</v>
      </c>
    </row>
    <row r="56" spans="1:7" ht="78.75" hidden="1">
      <c r="A56" s="20" t="s">
        <v>89</v>
      </c>
      <c r="B56" s="15">
        <v>10</v>
      </c>
      <c r="C56" s="15" t="s">
        <v>90</v>
      </c>
      <c r="D56" s="18" t="str">
        <f t="shared" si="2"/>
        <v>000 1 11 05030 00 0000 120</v>
      </c>
      <c r="E56" s="19">
        <v>542800</v>
      </c>
      <c r="F56" s="19">
        <v>524754.54</v>
      </c>
      <c r="G56" s="25">
        <f t="shared" si="1"/>
        <v>0.9667548636698601</v>
      </c>
    </row>
    <row r="57" spans="1:7" ht="67.5" hidden="1">
      <c r="A57" s="20" t="s">
        <v>91</v>
      </c>
      <c r="B57" s="15">
        <v>10</v>
      </c>
      <c r="C57" s="15" t="s">
        <v>92</v>
      </c>
      <c r="D57" s="18" t="str">
        <f t="shared" si="2"/>
        <v>000 1 11 05035 05 0000 120</v>
      </c>
      <c r="E57" s="19">
        <v>542800</v>
      </c>
      <c r="F57" s="19">
        <v>524754.54</v>
      </c>
      <c r="G57" s="25">
        <f t="shared" si="1"/>
        <v>0.9667548636698601</v>
      </c>
    </row>
    <row r="58" spans="1:7" ht="67.5" hidden="1">
      <c r="A58" s="20" t="s">
        <v>93</v>
      </c>
      <c r="B58" s="15">
        <v>10</v>
      </c>
      <c r="C58" s="15" t="s">
        <v>94</v>
      </c>
      <c r="D58" s="18" t="str">
        <f t="shared" si="2"/>
        <v>000 1 11 05035 10 0000 120</v>
      </c>
      <c r="E58" s="19"/>
      <c r="F58" s="19"/>
      <c r="G58" s="25" t="e">
        <f t="shared" si="1"/>
        <v>#DIV/0!</v>
      </c>
    </row>
    <row r="59" spans="1:7" ht="78.75" hidden="1">
      <c r="A59" s="20" t="s">
        <v>95</v>
      </c>
      <c r="B59" s="15">
        <v>10</v>
      </c>
      <c r="C59" s="15" t="s">
        <v>96</v>
      </c>
      <c r="D59" s="18" t="str">
        <f t="shared" si="2"/>
        <v>000 1 11 09000 00 0000 120</v>
      </c>
      <c r="E59" s="19"/>
      <c r="F59" s="19"/>
      <c r="G59" s="25" t="e">
        <f t="shared" si="1"/>
        <v>#DIV/0!</v>
      </c>
    </row>
    <row r="60" spans="1:7" ht="78.75" hidden="1">
      <c r="A60" s="20" t="s">
        <v>97</v>
      </c>
      <c r="B60" s="15">
        <v>10</v>
      </c>
      <c r="C60" s="15" t="s">
        <v>98</v>
      </c>
      <c r="D60" s="18" t="str">
        <f t="shared" si="2"/>
        <v>000 1 11 09040 00 0000 120</v>
      </c>
      <c r="E60" s="19"/>
      <c r="F60" s="19"/>
      <c r="G60" s="25" t="e">
        <f t="shared" si="1"/>
        <v>#DIV/0!</v>
      </c>
    </row>
    <row r="61" spans="1:7" ht="78.75" hidden="1">
      <c r="A61" s="20" t="s">
        <v>99</v>
      </c>
      <c r="B61" s="15">
        <v>10</v>
      </c>
      <c r="C61" s="15" t="s">
        <v>100</v>
      </c>
      <c r="D61" s="18" t="str">
        <f t="shared" si="2"/>
        <v>000 1 11 09045 10 0000 120</v>
      </c>
      <c r="E61" s="19"/>
      <c r="F61" s="19"/>
      <c r="G61" s="25" t="e">
        <f t="shared" si="1"/>
        <v>#DIV/0!</v>
      </c>
    </row>
    <row r="62" spans="1:7" ht="21" customHeight="1">
      <c r="A62" s="20" t="s">
        <v>101</v>
      </c>
      <c r="B62" s="15">
        <v>10</v>
      </c>
      <c r="C62" s="15" t="s">
        <v>102</v>
      </c>
      <c r="D62" s="18" t="str">
        <f t="shared" si="2"/>
        <v>000 1 12 00000 00 0000 000</v>
      </c>
      <c r="E62" s="19">
        <v>290000</v>
      </c>
      <c r="F62" s="19">
        <v>307344.09</v>
      </c>
      <c r="G62" s="25">
        <f t="shared" si="1"/>
        <v>1.0598072068965518</v>
      </c>
    </row>
    <row r="63" spans="1:7" ht="22.5" hidden="1">
      <c r="A63" s="20" t="s">
        <v>103</v>
      </c>
      <c r="B63" s="15">
        <v>10</v>
      </c>
      <c r="C63" s="15" t="s">
        <v>104</v>
      </c>
      <c r="D63" s="18" t="str">
        <f t="shared" si="2"/>
        <v>000 1 12 01000 01 0000 120</v>
      </c>
      <c r="E63" s="19">
        <v>290000</v>
      </c>
      <c r="F63" s="19">
        <v>307344.09</v>
      </c>
      <c r="G63" s="25">
        <f t="shared" si="1"/>
        <v>1.0598072068965518</v>
      </c>
    </row>
    <row r="64" spans="1:7" ht="33.75" hidden="1">
      <c r="A64" s="20" t="s">
        <v>105</v>
      </c>
      <c r="B64" s="15">
        <v>10</v>
      </c>
      <c r="C64" s="15" t="s">
        <v>106</v>
      </c>
      <c r="D64" s="18" t="str">
        <f t="shared" si="2"/>
        <v>000 1 12 01010 01 0000 120</v>
      </c>
      <c r="E64" s="19">
        <v>2300</v>
      </c>
      <c r="F64" s="19">
        <v>2380.53</v>
      </c>
      <c r="G64" s="25">
        <f t="shared" si="1"/>
        <v>1.035013043478261</v>
      </c>
    </row>
    <row r="65" spans="1:7" ht="22.5" hidden="1">
      <c r="A65" s="20" t="s">
        <v>107</v>
      </c>
      <c r="B65" s="15">
        <v>10</v>
      </c>
      <c r="C65" s="15" t="s">
        <v>108</v>
      </c>
      <c r="D65" s="18" t="str">
        <f t="shared" si="2"/>
        <v>000 1 12 01020 01 0000 120</v>
      </c>
      <c r="E65" s="19">
        <v>29900</v>
      </c>
      <c r="F65" s="19">
        <v>32077.29</v>
      </c>
      <c r="G65" s="25">
        <f t="shared" si="1"/>
        <v>1.0728190635451504</v>
      </c>
    </row>
    <row r="66" spans="1:7" ht="22.5" hidden="1">
      <c r="A66" s="20" t="s">
        <v>109</v>
      </c>
      <c r="B66" s="15">
        <v>10</v>
      </c>
      <c r="C66" s="15" t="s">
        <v>110</v>
      </c>
      <c r="D66" s="18" t="str">
        <f t="shared" si="2"/>
        <v>000 1 12 01030 01 0000 120</v>
      </c>
      <c r="E66" s="19">
        <v>82800</v>
      </c>
      <c r="F66" s="19">
        <v>90837.27</v>
      </c>
      <c r="G66" s="25">
        <f t="shared" si="1"/>
        <v>1.0970684782608695</v>
      </c>
    </row>
    <row r="67" spans="1:7" ht="22.5" hidden="1">
      <c r="A67" s="20" t="s">
        <v>111</v>
      </c>
      <c r="B67" s="15">
        <v>10</v>
      </c>
      <c r="C67" s="15" t="s">
        <v>112</v>
      </c>
      <c r="D67" s="18" t="str">
        <f t="shared" si="2"/>
        <v>000 1 12 01040 01 0000 120</v>
      </c>
      <c r="E67" s="19">
        <v>175000</v>
      </c>
      <c r="F67" s="19">
        <v>182049</v>
      </c>
      <c r="G67" s="25">
        <f t="shared" si="1"/>
        <v>1.04028</v>
      </c>
    </row>
    <row r="68" spans="1:7" ht="36.75" customHeight="1">
      <c r="A68" s="20" t="s">
        <v>113</v>
      </c>
      <c r="B68" s="15">
        <v>10</v>
      </c>
      <c r="C68" s="15" t="s">
        <v>114</v>
      </c>
      <c r="D68" s="18" t="str">
        <f t="shared" si="2"/>
        <v>000 1 13 00000 00 0000 000</v>
      </c>
      <c r="E68" s="19">
        <v>3957900</v>
      </c>
      <c r="F68" s="19">
        <v>4020281.24</v>
      </c>
      <c r="G68" s="25">
        <f t="shared" si="1"/>
        <v>1.0157611965941535</v>
      </c>
    </row>
    <row r="69" spans="1:7" ht="12.75" hidden="1">
      <c r="A69" s="20" t="s">
        <v>115</v>
      </c>
      <c r="B69" s="15">
        <v>10</v>
      </c>
      <c r="C69" s="15" t="s">
        <v>116</v>
      </c>
      <c r="D69" s="18" t="str">
        <f t="shared" si="2"/>
        <v>000 1 13 01000 00 0000 130</v>
      </c>
      <c r="E69" s="19">
        <v>3957900</v>
      </c>
      <c r="F69" s="19">
        <v>4020125.24</v>
      </c>
      <c r="G69" s="25">
        <f t="shared" si="1"/>
        <v>1.0157217817529498</v>
      </c>
    </row>
    <row r="70" spans="1:7" ht="22.5" hidden="1">
      <c r="A70" s="20" t="s">
        <v>117</v>
      </c>
      <c r="B70" s="15">
        <v>10</v>
      </c>
      <c r="C70" s="15" t="s">
        <v>118</v>
      </c>
      <c r="D70" s="18" t="str">
        <f aca="true" t="shared" si="3" ref="D70:D101">IF(LEFT(C70,5)="000 8","X",C70)</f>
        <v>000 1 13 01990 00 0000 130</v>
      </c>
      <c r="E70" s="19">
        <v>3957900</v>
      </c>
      <c r="F70" s="19">
        <v>4020125.24</v>
      </c>
      <c r="G70" s="25">
        <f t="shared" si="1"/>
        <v>1.0157217817529498</v>
      </c>
    </row>
    <row r="71" spans="1:7" ht="33.75" hidden="1">
      <c r="A71" s="20" t="s">
        <v>119</v>
      </c>
      <c r="B71" s="15">
        <v>10</v>
      </c>
      <c r="C71" s="15" t="s">
        <v>120</v>
      </c>
      <c r="D71" s="18" t="str">
        <f t="shared" si="3"/>
        <v>000 1 13 01995 05 0000 130</v>
      </c>
      <c r="E71" s="19">
        <v>3957900</v>
      </c>
      <c r="F71" s="19">
        <v>4020125.24</v>
      </c>
      <c r="G71" s="25">
        <f aca="true" t="shared" si="4" ref="G71:G134">F71/E71</f>
        <v>1.0157217817529498</v>
      </c>
    </row>
    <row r="72" spans="1:7" ht="33.75" hidden="1">
      <c r="A72" s="20" t="s">
        <v>121</v>
      </c>
      <c r="B72" s="15">
        <v>10</v>
      </c>
      <c r="C72" s="15" t="s">
        <v>122</v>
      </c>
      <c r="D72" s="18" t="str">
        <f t="shared" si="3"/>
        <v>000 1 13 01995 10 0000 130</v>
      </c>
      <c r="E72" s="19"/>
      <c r="F72" s="19"/>
      <c r="G72" s="25" t="e">
        <f t="shared" si="4"/>
        <v>#DIV/0!</v>
      </c>
    </row>
    <row r="73" spans="1:7" ht="12.75" hidden="1">
      <c r="A73" s="20" t="s">
        <v>123</v>
      </c>
      <c r="B73" s="15">
        <v>10</v>
      </c>
      <c r="C73" s="15" t="s">
        <v>124</v>
      </c>
      <c r="D73" s="18" t="str">
        <f t="shared" si="3"/>
        <v>000 1 13 02000 00 0000 130</v>
      </c>
      <c r="E73" s="19"/>
      <c r="F73" s="19">
        <v>156</v>
      </c>
      <c r="G73" s="25" t="e">
        <f t="shared" si="4"/>
        <v>#DIV/0!</v>
      </c>
    </row>
    <row r="74" spans="1:7" ht="22.5" hidden="1">
      <c r="A74" s="20" t="s">
        <v>125</v>
      </c>
      <c r="B74" s="15">
        <v>10</v>
      </c>
      <c r="C74" s="15" t="s">
        <v>126</v>
      </c>
      <c r="D74" s="18" t="str">
        <f t="shared" si="3"/>
        <v>000 1 13 02990 00 0000 130</v>
      </c>
      <c r="E74" s="19"/>
      <c r="F74" s="19">
        <v>156</v>
      </c>
      <c r="G74" s="25" t="e">
        <f t="shared" si="4"/>
        <v>#DIV/0!</v>
      </c>
    </row>
    <row r="75" spans="1:7" ht="22.5" hidden="1">
      <c r="A75" s="20" t="s">
        <v>127</v>
      </c>
      <c r="B75" s="15">
        <v>10</v>
      </c>
      <c r="C75" s="15" t="s">
        <v>128</v>
      </c>
      <c r="D75" s="18" t="str">
        <f t="shared" si="3"/>
        <v>000 1 13 02995 05 0000 130</v>
      </c>
      <c r="E75" s="19"/>
      <c r="F75" s="19">
        <v>156</v>
      </c>
      <c r="G75" s="25" t="e">
        <f t="shared" si="4"/>
        <v>#DIV/0!</v>
      </c>
    </row>
    <row r="76" spans="1:7" ht="22.5" hidden="1">
      <c r="A76" s="20" t="s">
        <v>129</v>
      </c>
      <c r="B76" s="15">
        <v>10</v>
      </c>
      <c r="C76" s="15" t="s">
        <v>130</v>
      </c>
      <c r="D76" s="18" t="str">
        <f t="shared" si="3"/>
        <v>000 1 13 02995 10 0000 130</v>
      </c>
      <c r="E76" s="19"/>
      <c r="F76" s="19"/>
      <c r="G76" s="25" t="e">
        <f t="shared" si="4"/>
        <v>#DIV/0!</v>
      </c>
    </row>
    <row r="77" spans="1:7" ht="26.25" customHeight="1">
      <c r="A77" s="20" t="s">
        <v>131</v>
      </c>
      <c r="B77" s="15">
        <v>10</v>
      </c>
      <c r="C77" s="15" t="s">
        <v>132</v>
      </c>
      <c r="D77" s="18" t="str">
        <f t="shared" si="3"/>
        <v>000 1 14 00000 00 0000 000</v>
      </c>
      <c r="E77" s="19">
        <v>299000</v>
      </c>
      <c r="F77" s="19">
        <v>299765.23</v>
      </c>
      <c r="G77" s="25">
        <f t="shared" si="4"/>
        <v>1.0025592976588629</v>
      </c>
    </row>
    <row r="78" spans="1:7" ht="78.75" hidden="1">
      <c r="A78" s="20" t="s">
        <v>133</v>
      </c>
      <c r="B78" s="15">
        <v>10</v>
      </c>
      <c r="C78" s="15" t="s">
        <v>134</v>
      </c>
      <c r="D78" s="18" t="str">
        <f t="shared" si="3"/>
        <v>000 1 14 02000 00 0000 000</v>
      </c>
      <c r="E78" s="19">
        <v>65100</v>
      </c>
      <c r="F78" s="19">
        <v>30000</v>
      </c>
      <c r="G78" s="25">
        <f t="shared" si="4"/>
        <v>0.4608294930875576</v>
      </c>
    </row>
    <row r="79" spans="1:7" ht="101.25" hidden="1">
      <c r="A79" s="20" t="s">
        <v>135</v>
      </c>
      <c r="B79" s="15">
        <v>10</v>
      </c>
      <c r="C79" s="15" t="s">
        <v>136</v>
      </c>
      <c r="D79" s="18" t="str">
        <f t="shared" si="3"/>
        <v>000 1 14 02050 05 0000 440</v>
      </c>
      <c r="E79" s="19">
        <v>65100</v>
      </c>
      <c r="F79" s="19">
        <v>30000</v>
      </c>
      <c r="G79" s="25">
        <f t="shared" si="4"/>
        <v>0.4608294930875576</v>
      </c>
    </row>
    <row r="80" spans="1:7" ht="101.25" hidden="1">
      <c r="A80" s="20" t="s">
        <v>137</v>
      </c>
      <c r="B80" s="15">
        <v>10</v>
      </c>
      <c r="C80" s="15" t="s">
        <v>138</v>
      </c>
      <c r="D80" s="18" t="str">
        <f t="shared" si="3"/>
        <v>000 1 14 02053 05 0000 440</v>
      </c>
      <c r="E80" s="19">
        <v>65100</v>
      </c>
      <c r="F80" s="19">
        <v>30000</v>
      </c>
      <c r="G80" s="25">
        <f t="shared" si="4"/>
        <v>0.4608294930875576</v>
      </c>
    </row>
    <row r="81" spans="1:7" ht="90" hidden="1">
      <c r="A81" s="20" t="s">
        <v>139</v>
      </c>
      <c r="B81" s="15">
        <v>10</v>
      </c>
      <c r="C81" s="15" t="s">
        <v>140</v>
      </c>
      <c r="D81" s="18" t="str">
        <f t="shared" si="3"/>
        <v>000 1 14 02050 10 0000 410</v>
      </c>
      <c r="E81" s="19"/>
      <c r="F81" s="19"/>
      <c r="G81" s="25" t="e">
        <f t="shared" si="4"/>
        <v>#DIV/0!</v>
      </c>
    </row>
    <row r="82" spans="1:7" ht="90" hidden="1">
      <c r="A82" s="20" t="s">
        <v>141</v>
      </c>
      <c r="B82" s="15">
        <v>10</v>
      </c>
      <c r="C82" s="15" t="s">
        <v>142</v>
      </c>
      <c r="D82" s="18" t="str">
        <f t="shared" si="3"/>
        <v>000 1 14 02053 10 0000 410</v>
      </c>
      <c r="E82" s="19"/>
      <c r="F82" s="19"/>
      <c r="G82" s="25" t="e">
        <f t="shared" si="4"/>
        <v>#DIV/0!</v>
      </c>
    </row>
    <row r="83" spans="1:7" ht="56.25" hidden="1">
      <c r="A83" s="20" t="s">
        <v>143</v>
      </c>
      <c r="B83" s="15">
        <v>10</v>
      </c>
      <c r="C83" s="15" t="s">
        <v>144</v>
      </c>
      <c r="D83" s="18" t="str">
        <f t="shared" si="3"/>
        <v>000 1 14 06000 00 0000 430</v>
      </c>
      <c r="E83" s="19">
        <v>233900</v>
      </c>
      <c r="F83" s="19">
        <v>269765.23</v>
      </c>
      <c r="G83" s="25">
        <f t="shared" si="4"/>
        <v>1.153335741769987</v>
      </c>
    </row>
    <row r="84" spans="1:7" ht="33.75" hidden="1">
      <c r="A84" s="20" t="s">
        <v>145</v>
      </c>
      <c r="B84" s="15">
        <v>10</v>
      </c>
      <c r="C84" s="15" t="s">
        <v>146</v>
      </c>
      <c r="D84" s="18" t="str">
        <f t="shared" si="3"/>
        <v>000 1 14 06010 00 0000 430</v>
      </c>
      <c r="E84" s="19">
        <v>230900</v>
      </c>
      <c r="F84" s="19">
        <v>266573.14</v>
      </c>
      <c r="G84" s="25">
        <f t="shared" si="4"/>
        <v>1.1544960588999567</v>
      </c>
    </row>
    <row r="85" spans="1:7" ht="45" hidden="1">
      <c r="A85" s="20" t="s">
        <v>147</v>
      </c>
      <c r="B85" s="15">
        <v>10</v>
      </c>
      <c r="C85" s="15" t="s">
        <v>148</v>
      </c>
      <c r="D85" s="18" t="str">
        <f t="shared" si="3"/>
        <v>000 1 14 06013 10 0000 430</v>
      </c>
      <c r="E85" s="19">
        <v>230900</v>
      </c>
      <c r="F85" s="19">
        <v>266573.14</v>
      </c>
      <c r="G85" s="25">
        <f t="shared" si="4"/>
        <v>1.1544960588999567</v>
      </c>
    </row>
    <row r="86" spans="1:7" ht="56.25" hidden="1">
      <c r="A86" s="20" t="s">
        <v>149</v>
      </c>
      <c r="B86" s="15">
        <v>10</v>
      </c>
      <c r="C86" s="15" t="s">
        <v>150</v>
      </c>
      <c r="D86" s="18" t="str">
        <f t="shared" si="3"/>
        <v>000 1 14 06020 00 0000 430</v>
      </c>
      <c r="E86" s="19">
        <v>3000</v>
      </c>
      <c r="F86" s="19">
        <v>3192.09</v>
      </c>
      <c r="G86" s="25">
        <f t="shared" si="4"/>
        <v>1.06403</v>
      </c>
    </row>
    <row r="87" spans="1:7" ht="56.25" hidden="1">
      <c r="A87" s="20" t="s">
        <v>151</v>
      </c>
      <c r="B87" s="15">
        <v>10</v>
      </c>
      <c r="C87" s="15" t="s">
        <v>152</v>
      </c>
      <c r="D87" s="18" t="str">
        <f t="shared" si="3"/>
        <v>000 1 14 06025 05 0000 430</v>
      </c>
      <c r="E87" s="19">
        <v>3000</v>
      </c>
      <c r="F87" s="19">
        <v>3192.09</v>
      </c>
      <c r="G87" s="25">
        <f t="shared" si="4"/>
        <v>1.06403</v>
      </c>
    </row>
    <row r="88" spans="1:7" ht="56.25" hidden="1">
      <c r="A88" s="20" t="s">
        <v>153</v>
      </c>
      <c r="B88" s="15">
        <v>10</v>
      </c>
      <c r="C88" s="15" t="s">
        <v>154</v>
      </c>
      <c r="D88" s="18" t="str">
        <f t="shared" si="3"/>
        <v>000 1 14 06025 10 0000 430</v>
      </c>
      <c r="E88" s="19"/>
      <c r="F88" s="19"/>
      <c r="G88" s="25" t="e">
        <f t="shared" si="4"/>
        <v>#DIV/0!</v>
      </c>
    </row>
    <row r="89" spans="1:7" ht="21.75" customHeight="1">
      <c r="A89" s="20" t="s">
        <v>155</v>
      </c>
      <c r="B89" s="15">
        <v>10</v>
      </c>
      <c r="C89" s="15" t="s">
        <v>156</v>
      </c>
      <c r="D89" s="18" t="str">
        <f t="shared" si="3"/>
        <v>000 1 16 00000 00 0000 000</v>
      </c>
      <c r="E89" s="19">
        <v>516000</v>
      </c>
      <c r="F89" s="19">
        <v>525138.67</v>
      </c>
      <c r="G89" s="25">
        <f t="shared" si="4"/>
        <v>1.017710600775194</v>
      </c>
    </row>
    <row r="90" spans="1:7" ht="22.5" hidden="1">
      <c r="A90" s="20" t="s">
        <v>157</v>
      </c>
      <c r="B90" s="15">
        <v>10</v>
      </c>
      <c r="C90" s="15" t="s">
        <v>158</v>
      </c>
      <c r="D90" s="18" t="str">
        <f t="shared" si="3"/>
        <v>000 1 16 03000 00 0000 140</v>
      </c>
      <c r="E90" s="19">
        <v>16400</v>
      </c>
      <c r="F90" s="19">
        <v>18200.7</v>
      </c>
      <c r="G90" s="25">
        <f t="shared" si="4"/>
        <v>1.109798780487805</v>
      </c>
    </row>
    <row r="91" spans="1:7" ht="123.75" hidden="1">
      <c r="A91" s="20" t="s">
        <v>159</v>
      </c>
      <c r="B91" s="15">
        <v>10</v>
      </c>
      <c r="C91" s="15" t="s">
        <v>160</v>
      </c>
      <c r="D91" s="18" t="str">
        <f t="shared" si="3"/>
        <v>000 1 16 03010 01 0000 140</v>
      </c>
      <c r="E91" s="19">
        <v>13300</v>
      </c>
      <c r="F91" s="19">
        <v>13350.7</v>
      </c>
      <c r="G91" s="25">
        <f t="shared" si="4"/>
        <v>1.003812030075188</v>
      </c>
    </row>
    <row r="92" spans="1:7" ht="56.25" hidden="1">
      <c r="A92" s="20" t="s">
        <v>161</v>
      </c>
      <c r="B92" s="15">
        <v>10</v>
      </c>
      <c r="C92" s="15" t="s">
        <v>162</v>
      </c>
      <c r="D92" s="18" t="str">
        <f t="shared" si="3"/>
        <v>000 1 16 03030 01 0000 140</v>
      </c>
      <c r="E92" s="19">
        <v>3100</v>
      </c>
      <c r="F92" s="19">
        <v>4850</v>
      </c>
      <c r="G92" s="25">
        <f t="shared" si="4"/>
        <v>1.564516129032258</v>
      </c>
    </row>
    <row r="93" spans="1:7" ht="56.25" hidden="1">
      <c r="A93" s="20" t="s">
        <v>163</v>
      </c>
      <c r="B93" s="15">
        <v>10</v>
      </c>
      <c r="C93" s="15" t="s">
        <v>164</v>
      </c>
      <c r="D93" s="18" t="str">
        <f t="shared" si="3"/>
        <v>000 1 16 06000 01 0000 140</v>
      </c>
      <c r="E93" s="19">
        <v>15300</v>
      </c>
      <c r="F93" s="19">
        <v>15700</v>
      </c>
      <c r="G93" s="25">
        <f t="shared" si="4"/>
        <v>1.026143790849673</v>
      </c>
    </row>
    <row r="94" spans="1:7" ht="56.25" hidden="1">
      <c r="A94" s="20" t="s">
        <v>165</v>
      </c>
      <c r="B94" s="15">
        <v>10</v>
      </c>
      <c r="C94" s="15" t="s">
        <v>166</v>
      </c>
      <c r="D94" s="18" t="str">
        <f t="shared" si="3"/>
        <v>000 1 16 08000 01 0000 140</v>
      </c>
      <c r="E94" s="19">
        <v>16000</v>
      </c>
      <c r="F94" s="19">
        <v>16000</v>
      </c>
      <c r="G94" s="25">
        <f t="shared" si="4"/>
        <v>1</v>
      </c>
    </row>
    <row r="95" spans="1:7" ht="56.25" hidden="1">
      <c r="A95" s="20" t="s">
        <v>167</v>
      </c>
      <c r="B95" s="15">
        <v>10</v>
      </c>
      <c r="C95" s="15" t="s">
        <v>168</v>
      </c>
      <c r="D95" s="18" t="str">
        <f t="shared" si="3"/>
        <v>000 1 16 08010 01 0000 140</v>
      </c>
      <c r="E95" s="19">
        <v>16000</v>
      </c>
      <c r="F95" s="19">
        <v>16000</v>
      </c>
      <c r="G95" s="25">
        <f t="shared" si="4"/>
        <v>1</v>
      </c>
    </row>
    <row r="96" spans="1:7" ht="90" hidden="1">
      <c r="A96" s="20" t="s">
        <v>169</v>
      </c>
      <c r="B96" s="15">
        <v>10</v>
      </c>
      <c r="C96" s="15" t="s">
        <v>170</v>
      </c>
      <c r="D96" s="18" t="str">
        <f t="shared" si="3"/>
        <v>000 1 16 25000 00 0000 140</v>
      </c>
      <c r="E96" s="19">
        <v>58800</v>
      </c>
      <c r="F96" s="19">
        <v>60600</v>
      </c>
      <c r="G96" s="25">
        <f t="shared" si="4"/>
        <v>1.030612244897959</v>
      </c>
    </row>
    <row r="97" spans="1:7" ht="22.5" hidden="1">
      <c r="A97" s="20" t="s">
        <v>171</v>
      </c>
      <c r="B97" s="15">
        <v>10</v>
      </c>
      <c r="C97" s="15" t="s">
        <v>172</v>
      </c>
      <c r="D97" s="18" t="str">
        <f t="shared" si="3"/>
        <v>000 1 16 25060 01 0000 140</v>
      </c>
      <c r="E97" s="19">
        <v>58800</v>
      </c>
      <c r="F97" s="19">
        <v>60600</v>
      </c>
      <c r="G97" s="25">
        <f t="shared" si="4"/>
        <v>1.030612244897959</v>
      </c>
    </row>
    <row r="98" spans="1:7" ht="67.5" hidden="1">
      <c r="A98" s="20" t="s">
        <v>173</v>
      </c>
      <c r="B98" s="15">
        <v>10</v>
      </c>
      <c r="C98" s="15" t="s">
        <v>174</v>
      </c>
      <c r="D98" s="18" t="str">
        <f t="shared" si="3"/>
        <v>000 1 16 43000 01 0000 140</v>
      </c>
      <c r="E98" s="19">
        <v>1000</v>
      </c>
      <c r="F98" s="19">
        <v>1000</v>
      </c>
      <c r="G98" s="25">
        <f t="shared" si="4"/>
        <v>1</v>
      </c>
    </row>
    <row r="99" spans="1:7" ht="22.5" hidden="1">
      <c r="A99" s="20" t="s">
        <v>175</v>
      </c>
      <c r="B99" s="15">
        <v>10</v>
      </c>
      <c r="C99" s="15" t="s">
        <v>176</v>
      </c>
      <c r="D99" s="18" t="str">
        <f t="shared" si="3"/>
        <v>000 1 16 90000 00 0000 140</v>
      </c>
      <c r="E99" s="19">
        <v>408500</v>
      </c>
      <c r="F99" s="19">
        <v>413637.97</v>
      </c>
      <c r="G99" s="25">
        <f t="shared" si="4"/>
        <v>1.0125776499388004</v>
      </c>
    </row>
    <row r="100" spans="1:7" ht="45" hidden="1">
      <c r="A100" s="20" t="s">
        <v>177</v>
      </c>
      <c r="B100" s="15">
        <v>10</v>
      </c>
      <c r="C100" s="15" t="s">
        <v>178</v>
      </c>
      <c r="D100" s="18" t="str">
        <f t="shared" si="3"/>
        <v>000 1 16 90050 05 0000 140</v>
      </c>
      <c r="E100" s="19">
        <v>408500</v>
      </c>
      <c r="F100" s="19">
        <v>413637.97</v>
      </c>
      <c r="G100" s="25">
        <f t="shared" si="4"/>
        <v>1.0125776499388004</v>
      </c>
    </row>
    <row r="101" spans="1:7" ht="17.25" customHeight="1">
      <c r="A101" s="20" t="s">
        <v>179</v>
      </c>
      <c r="B101" s="15">
        <v>10</v>
      </c>
      <c r="C101" s="15" t="s">
        <v>180</v>
      </c>
      <c r="D101" s="18" t="str">
        <f t="shared" si="3"/>
        <v>000 1 17 00000 00 0000 000</v>
      </c>
      <c r="E101" s="19">
        <v>100000</v>
      </c>
      <c r="F101" s="19">
        <v>110778.84</v>
      </c>
      <c r="G101" s="25">
        <f t="shared" si="4"/>
        <v>1.1077884</v>
      </c>
    </row>
    <row r="102" spans="1:7" ht="1.5" customHeight="1" hidden="1">
      <c r="A102" s="20" t="s">
        <v>181</v>
      </c>
      <c r="B102" s="15">
        <v>10</v>
      </c>
      <c r="C102" s="15" t="s">
        <v>182</v>
      </c>
      <c r="D102" s="18" t="str">
        <f aca="true" t="shared" si="5" ref="D102:D133">IF(LEFT(C102,5)="000 8","X",C102)</f>
        <v>000 1 17 01000 00 0000 180</v>
      </c>
      <c r="E102" s="19"/>
      <c r="F102" s="19">
        <v>-4684.76</v>
      </c>
      <c r="G102" s="25" t="e">
        <f t="shared" si="4"/>
        <v>#DIV/0!</v>
      </c>
    </row>
    <row r="103" spans="1:7" ht="22.5" hidden="1">
      <c r="A103" s="20" t="s">
        <v>183</v>
      </c>
      <c r="B103" s="15">
        <v>10</v>
      </c>
      <c r="C103" s="15" t="s">
        <v>184</v>
      </c>
      <c r="D103" s="18" t="str">
        <f t="shared" si="5"/>
        <v>000 1 17 01050 05 0000 180</v>
      </c>
      <c r="E103" s="19"/>
      <c r="F103" s="19">
        <v>-4684.76</v>
      </c>
      <c r="G103" s="25" t="e">
        <f t="shared" si="4"/>
        <v>#DIV/0!</v>
      </c>
    </row>
    <row r="104" spans="1:7" ht="22.5" hidden="1">
      <c r="A104" s="20" t="s">
        <v>185</v>
      </c>
      <c r="B104" s="15">
        <v>10</v>
      </c>
      <c r="C104" s="15" t="s">
        <v>186</v>
      </c>
      <c r="D104" s="18" t="str">
        <f t="shared" si="5"/>
        <v>000 1 17 01050 10 0000 180</v>
      </c>
      <c r="E104" s="19"/>
      <c r="F104" s="19"/>
      <c r="G104" s="25" t="e">
        <f t="shared" si="4"/>
        <v>#DIV/0!</v>
      </c>
    </row>
    <row r="105" spans="1:7" ht="12.75" hidden="1">
      <c r="A105" s="20" t="s">
        <v>187</v>
      </c>
      <c r="B105" s="15">
        <v>10</v>
      </c>
      <c r="C105" s="15" t="s">
        <v>188</v>
      </c>
      <c r="D105" s="18" t="str">
        <f t="shared" si="5"/>
        <v>000 1 17 05000 00 0000 180</v>
      </c>
      <c r="E105" s="19">
        <v>100000</v>
      </c>
      <c r="F105" s="19">
        <v>115463.6</v>
      </c>
      <c r="G105" s="25">
        <f t="shared" si="4"/>
        <v>1.154636</v>
      </c>
    </row>
    <row r="106" spans="1:7" ht="22.5" hidden="1">
      <c r="A106" s="20" t="s">
        <v>189</v>
      </c>
      <c r="B106" s="15">
        <v>10</v>
      </c>
      <c r="C106" s="15" t="s">
        <v>190</v>
      </c>
      <c r="D106" s="18" t="str">
        <f t="shared" si="5"/>
        <v>000 1 17 05050 05 0000 180</v>
      </c>
      <c r="E106" s="19">
        <v>100000</v>
      </c>
      <c r="F106" s="19">
        <v>115463.6</v>
      </c>
      <c r="G106" s="25">
        <f t="shared" si="4"/>
        <v>1.154636</v>
      </c>
    </row>
    <row r="107" spans="1:7" ht="12.75">
      <c r="A107" s="20" t="s">
        <v>191</v>
      </c>
      <c r="B107" s="15">
        <v>10</v>
      </c>
      <c r="C107" s="15" t="s">
        <v>192</v>
      </c>
      <c r="D107" s="18" t="str">
        <f t="shared" si="5"/>
        <v>000 2 00 00000 00 0000 000</v>
      </c>
      <c r="E107" s="19">
        <v>215162208.84</v>
      </c>
      <c r="F107" s="19">
        <v>211453859.98</v>
      </c>
      <c r="G107" s="25">
        <f t="shared" si="4"/>
        <v>0.9827648689795817</v>
      </c>
    </row>
    <row r="108" spans="1:7" ht="33.75">
      <c r="A108" s="20" t="s">
        <v>193</v>
      </c>
      <c r="B108" s="15">
        <v>10</v>
      </c>
      <c r="C108" s="15" t="s">
        <v>194</v>
      </c>
      <c r="D108" s="18" t="str">
        <f t="shared" si="5"/>
        <v>000 2 02 00000 00 0000 000</v>
      </c>
      <c r="E108" s="19">
        <v>215176765</v>
      </c>
      <c r="F108" s="19">
        <v>211710301.16</v>
      </c>
      <c r="G108" s="25">
        <f t="shared" si="4"/>
        <v>0.983890157285337</v>
      </c>
    </row>
    <row r="109" spans="1:7" ht="21" customHeight="1">
      <c r="A109" s="20" t="s">
        <v>195</v>
      </c>
      <c r="B109" s="15">
        <v>10</v>
      </c>
      <c r="C109" s="15" t="s">
        <v>196</v>
      </c>
      <c r="D109" s="18" t="str">
        <f t="shared" si="5"/>
        <v>000 2 02 01000 00 0000 151</v>
      </c>
      <c r="E109" s="19">
        <v>68805200</v>
      </c>
      <c r="F109" s="19">
        <v>68805200</v>
      </c>
      <c r="G109" s="25">
        <f t="shared" si="4"/>
        <v>1</v>
      </c>
    </row>
    <row r="110" spans="1:7" ht="22.5" hidden="1">
      <c r="A110" s="20" t="s">
        <v>197</v>
      </c>
      <c r="B110" s="15">
        <v>10</v>
      </c>
      <c r="C110" s="15" t="s">
        <v>198</v>
      </c>
      <c r="D110" s="18" t="str">
        <f t="shared" si="5"/>
        <v>000 2 02 01001 00 0000 151</v>
      </c>
      <c r="E110" s="19">
        <v>68805200</v>
      </c>
      <c r="F110" s="19">
        <v>68805200</v>
      </c>
      <c r="G110" s="25">
        <f t="shared" si="4"/>
        <v>1</v>
      </c>
    </row>
    <row r="111" spans="1:7" ht="22.5" hidden="1">
      <c r="A111" s="20" t="s">
        <v>199</v>
      </c>
      <c r="B111" s="15">
        <v>10</v>
      </c>
      <c r="C111" s="15" t="s">
        <v>200</v>
      </c>
      <c r="D111" s="18" t="str">
        <f t="shared" si="5"/>
        <v>000 2 02 01001 05 0000 151</v>
      </c>
      <c r="E111" s="19">
        <v>68805200</v>
      </c>
      <c r="F111" s="19">
        <v>68805200</v>
      </c>
      <c r="G111" s="25">
        <f t="shared" si="4"/>
        <v>1</v>
      </c>
    </row>
    <row r="112" spans="1:7" ht="22.5" hidden="1">
      <c r="A112" s="20" t="s">
        <v>201</v>
      </c>
      <c r="B112" s="15">
        <v>10</v>
      </c>
      <c r="C112" s="15" t="s">
        <v>202</v>
      </c>
      <c r="D112" s="18" t="str">
        <f t="shared" si="5"/>
        <v>000 2 02 01001 10 0000 151</v>
      </c>
      <c r="E112" s="19"/>
      <c r="F112" s="19"/>
      <c r="G112" s="25" t="e">
        <f t="shared" si="4"/>
        <v>#DIV/0!</v>
      </c>
    </row>
    <row r="113" spans="1:7" ht="35.25" customHeight="1">
      <c r="A113" s="20" t="s">
        <v>203</v>
      </c>
      <c r="B113" s="15">
        <v>10</v>
      </c>
      <c r="C113" s="15" t="s">
        <v>204</v>
      </c>
      <c r="D113" s="18" t="str">
        <f t="shared" si="5"/>
        <v>000 2 02 02000 00 0000 151</v>
      </c>
      <c r="E113" s="19">
        <v>48342465</v>
      </c>
      <c r="F113" s="19">
        <v>44903395.34</v>
      </c>
      <c r="G113" s="25">
        <f t="shared" si="4"/>
        <v>0.9288602751225037</v>
      </c>
    </row>
    <row r="114" spans="1:7" ht="22.5" hidden="1">
      <c r="A114" s="20" t="s">
        <v>205</v>
      </c>
      <c r="B114" s="15">
        <v>10</v>
      </c>
      <c r="C114" s="15" t="s">
        <v>206</v>
      </c>
      <c r="D114" s="18" t="str">
        <f t="shared" si="5"/>
        <v>000 2 02 02008 00 0000 151</v>
      </c>
      <c r="E114" s="19">
        <v>221130</v>
      </c>
      <c r="F114" s="19">
        <v>221130</v>
      </c>
      <c r="G114" s="25">
        <f t="shared" si="4"/>
        <v>1</v>
      </c>
    </row>
    <row r="115" spans="1:7" ht="22.5" hidden="1">
      <c r="A115" s="20" t="s">
        <v>207</v>
      </c>
      <c r="B115" s="15">
        <v>10</v>
      </c>
      <c r="C115" s="15" t="s">
        <v>208</v>
      </c>
      <c r="D115" s="18" t="str">
        <f t="shared" si="5"/>
        <v>000 2 02 02008 05 0000 151</v>
      </c>
      <c r="E115" s="19">
        <v>221130</v>
      </c>
      <c r="F115" s="19">
        <v>221130</v>
      </c>
      <c r="G115" s="25">
        <f t="shared" si="4"/>
        <v>1</v>
      </c>
    </row>
    <row r="116" spans="1:7" ht="45" hidden="1">
      <c r="A116" s="20" t="s">
        <v>209</v>
      </c>
      <c r="B116" s="15">
        <v>10</v>
      </c>
      <c r="C116" s="15" t="s">
        <v>210</v>
      </c>
      <c r="D116" s="18" t="str">
        <f t="shared" si="5"/>
        <v>000 2 02 02009 00 0000 151</v>
      </c>
      <c r="E116" s="19">
        <v>400000</v>
      </c>
      <c r="F116" s="19">
        <v>289851.2</v>
      </c>
      <c r="G116" s="25">
        <f t="shared" si="4"/>
        <v>0.724628</v>
      </c>
    </row>
    <row r="117" spans="1:7" ht="45" hidden="1">
      <c r="A117" s="20" t="s">
        <v>211</v>
      </c>
      <c r="B117" s="15">
        <v>10</v>
      </c>
      <c r="C117" s="15" t="s">
        <v>212</v>
      </c>
      <c r="D117" s="18" t="str">
        <f t="shared" si="5"/>
        <v>000 2 02 02009 05 0000 151</v>
      </c>
      <c r="E117" s="19">
        <v>400000</v>
      </c>
      <c r="F117" s="19">
        <v>289851.2</v>
      </c>
      <c r="G117" s="25">
        <f t="shared" si="4"/>
        <v>0.724628</v>
      </c>
    </row>
    <row r="118" spans="1:7" ht="56.25" hidden="1">
      <c r="A118" s="20" t="s">
        <v>213</v>
      </c>
      <c r="B118" s="15">
        <v>10</v>
      </c>
      <c r="C118" s="15" t="s">
        <v>214</v>
      </c>
      <c r="D118" s="18" t="str">
        <f t="shared" si="5"/>
        <v>000 2 02 02041 00 0000 151</v>
      </c>
      <c r="E118" s="19">
        <v>8515400</v>
      </c>
      <c r="F118" s="19">
        <v>5390423.14</v>
      </c>
      <c r="G118" s="25">
        <f t="shared" si="4"/>
        <v>0.6330205439556568</v>
      </c>
    </row>
    <row r="119" spans="1:7" ht="67.5" hidden="1">
      <c r="A119" s="20" t="s">
        <v>215</v>
      </c>
      <c r="B119" s="15">
        <v>10</v>
      </c>
      <c r="C119" s="15" t="s">
        <v>216</v>
      </c>
      <c r="D119" s="18" t="str">
        <f t="shared" si="5"/>
        <v>000 2 02 02041 05 0000 151</v>
      </c>
      <c r="E119" s="19">
        <v>8515400</v>
      </c>
      <c r="F119" s="19">
        <v>5390423.14</v>
      </c>
      <c r="G119" s="25">
        <f t="shared" si="4"/>
        <v>0.6330205439556568</v>
      </c>
    </row>
    <row r="120" spans="1:7" ht="67.5" hidden="1">
      <c r="A120" s="20" t="s">
        <v>217</v>
      </c>
      <c r="B120" s="15">
        <v>10</v>
      </c>
      <c r="C120" s="15" t="s">
        <v>218</v>
      </c>
      <c r="D120" s="18" t="str">
        <f t="shared" si="5"/>
        <v>000 2 02 02041 10 0000 151</v>
      </c>
      <c r="E120" s="19"/>
      <c r="F120" s="19"/>
      <c r="G120" s="25" t="e">
        <f t="shared" si="4"/>
        <v>#DIV/0!</v>
      </c>
    </row>
    <row r="121" spans="1:7" ht="22.5" hidden="1">
      <c r="A121" s="20" t="s">
        <v>219</v>
      </c>
      <c r="B121" s="15">
        <v>10</v>
      </c>
      <c r="C121" s="15" t="s">
        <v>220</v>
      </c>
      <c r="D121" s="18" t="str">
        <f t="shared" si="5"/>
        <v>000 2 02 02051 00 0000 151</v>
      </c>
      <c r="E121" s="19">
        <v>102060</v>
      </c>
      <c r="F121" s="19">
        <v>102060</v>
      </c>
      <c r="G121" s="25">
        <f t="shared" si="4"/>
        <v>1</v>
      </c>
    </row>
    <row r="122" spans="1:7" ht="22.5" hidden="1">
      <c r="A122" s="20" t="s">
        <v>221</v>
      </c>
      <c r="B122" s="15">
        <v>10</v>
      </c>
      <c r="C122" s="15" t="s">
        <v>222</v>
      </c>
      <c r="D122" s="18" t="str">
        <f t="shared" si="5"/>
        <v>000 2 02 02051 05 0000 151</v>
      </c>
      <c r="E122" s="19">
        <v>102060</v>
      </c>
      <c r="F122" s="19">
        <v>102060</v>
      </c>
      <c r="G122" s="25">
        <f t="shared" si="4"/>
        <v>1</v>
      </c>
    </row>
    <row r="123" spans="1:7" ht="45" hidden="1">
      <c r="A123" s="20" t="s">
        <v>223</v>
      </c>
      <c r="B123" s="15">
        <v>10</v>
      </c>
      <c r="C123" s="15" t="s">
        <v>224</v>
      </c>
      <c r="D123" s="18" t="str">
        <f t="shared" si="5"/>
        <v>000 2 02 02085 00 0000 151</v>
      </c>
      <c r="E123" s="19">
        <v>3248775</v>
      </c>
      <c r="F123" s="19">
        <v>3123700</v>
      </c>
      <c r="G123" s="25">
        <f t="shared" si="4"/>
        <v>0.96150087340613</v>
      </c>
    </row>
    <row r="124" spans="1:7" ht="45" hidden="1">
      <c r="A124" s="20" t="s">
        <v>225</v>
      </c>
      <c r="B124" s="15">
        <v>10</v>
      </c>
      <c r="C124" s="15" t="s">
        <v>226</v>
      </c>
      <c r="D124" s="18" t="str">
        <f t="shared" si="5"/>
        <v>000 2 02 02085 05 0000 151</v>
      </c>
      <c r="E124" s="19">
        <v>3248775</v>
      </c>
      <c r="F124" s="19">
        <v>3123700</v>
      </c>
      <c r="G124" s="25">
        <f t="shared" si="4"/>
        <v>0.96150087340613</v>
      </c>
    </row>
    <row r="125" spans="1:7" ht="22.5" hidden="1">
      <c r="A125" s="20" t="s">
        <v>227</v>
      </c>
      <c r="B125" s="15">
        <v>10</v>
      </c>
      <c r="C125" s="15" t="s">
        <v>228</v>
      </c>
      <c r="D125" s="18" t="str">
        <f t="shared" si="5"/>
        <v>000 2 02 02204 00 0000 151</v>
      </c>
      <c r="E125" s="19">
        <v>2565000</v>
      </c>
      <c r="F125" s="19">
        <v>2565000</v>
      </c>
      <c r="G125" s="25">
        <f t="shared" si="4"/>
        <v>1</v>
      </c>
    </row>
    <row r="126" spans="1:7" ht="33.75" hidden="1">
      <c r="A126" s="20" t="s">
        <v>229</v>
      </c>
      <c r="B126" s="15">
        <v>10</v>
      </c>
      <c r="C126" s="15" t="s">
        <v>230</v>
      </c>
      <c r="D126" s="18" t="str">
        <f t="shared" si="5"/>
        <v>000 2 02 02204 05 0000 151</v>
      </c>
      <c r="E126" s="19">
        <v>2565000</v>
      </c>
      <c r="F126" s="19">
        <v>2565000</v>
      </c>
      <c r="G126" s="25">
        <f t="shared" si="4"/>
        <v>1</v>
      </c>
    </row>
    <row r="127" spans="1:7" ht="17.25" customHeight="1">
      <c r="A127" s="20" t="s">
        <v>231</v>
      </c>
      <c r="B127" s="15">
        <v>10</v>
      </c>
      <c r="C127" s="15" t="s">
        <v>232</v>
      </c>
      <c r="D127" s="18" t="str">
        <f t="shared" si="5"/>
        <v>000 2 02 02999 00 0000 151</v>
      </c>
      <c r="E127" s="19">
        <v>33290100</v>
      </c>
      <c r="F127" s="19">
        <v>33211231</v>
      </c>
      <c r="G127" s="25">
        <f t="shared" si="4"/>
        <v>0.9976308572218167</v>
      </c>
    </row>
    <row r="128" spans="1:7" ht="22.5" hidden="1">
      <c r="A128" s="20" t="s">
        <v>233</v>
      </c>
      <c r="B128" s="15">
        <v>10</v>
      </c>
      <c r="C128" s="15" t="s">
        <v>234</v>
      </c>
      <c r="D128" s="18" t="str">
        <f t="shared" si="5"/>
        <v>000 2 02 02999 05 0000 151</v>
      </c>
      <c r="E128" s="19">
        <v>33290100</v>
      </c>
      <c r="F128" s="19">
        <v>33211231</v>
      </c>
      <c r="G128" s="25">
        <f t="shared" si="4"/>
        <v>0.9976308572218167</v>
      </c>
    </row>
    <row r="129" spans="1:7" ht="12.75" hidden="1">
      <c r="A129" s="20" t="s">
        <v>235</v>
      </c>
      <c r="B129" s="15">
        <v>10</v>
      </c>
      <c r="C129" s="15" t="s">
        <v>236</v>
      </c>
      <c r="D129" s="18" t="str">
        <f t="shared" si="5"/>
        <v>000 2 02 02999 10 0000 151</v>
      </c>
      <c r="E129" s="19"/>
      <c r="F129" s="19"/>
      <c r="G129" s="25" t="e">
        <f t="shared" si="4"/>
        <v>#DIV/0!</v>
      </c>
    </row>
    <row r="130" spans="1:7" ht="29.25" customHeight="1">
      <c r="A130" s="20" t="s">
        <v>237</v>
      </c>
      <c r="B130" s="15">
        <v>10</v>
      </c>
      <c r="C130" s="15" t="s">
        <v>238</v>
      </c>
      <c r="D130" s="18" t="str">
        <f t="shared" si="5"/>
        <v>000 2 02 03000 00 0000 151</v>
      </c>
      <c r="E130" s="19">
        <v>97680600</v>
      </c>
      <c r="F130" s="19">
        <v>97653205.82</v>
      </c>
      <c r="G130" s="25">
        <f t="shared" si="4"/>
        <v>0.999719553524446</v>
      </c>
    </row>
    <row r="131" spans="1:7" ht="22.5" hidden="1">
      <c r="A131" s="20" t="s">
        <v>239</v>
      </c>
      <c r="B131" s="15">
        <v>10</v>
      </c>
      <c r="C131" s="15" t="s">
        <v>240</v>
      </c>
      <c r="D131" s="18" t="str">
        <f t="shared" si="5"/>
        <v>000 2 02 03003 00 0000 151</v>
      </c>
      <c r="E131" s="19">
        <v>636700</v>
      </c>
      <c r="F131" s="19">
        <v>636700</v>
      </c>
      <c r="G131" s="25">
        <f t="shared" si="4"/>
        <v>1</v>
      </c>
    </row>
    <row r="132" spans="1:7" ht="33.75" hidden="1">
      <c r="A132" s="20" t="s">
        <v>241</v>
      </c>
      <c r="B132" s="15">
        <v>10</v>
      </c>
      <c r="C132" s="15" t="s">
        <v>242</v>
      </c>
      <c r="D132" s="18" t="str">
        <f t="shared" si="5"/>
        <v>000 2 02 03003 05 0000 151</v>
      </c>
      <c r="E132" s="19">
        <v>636700</v>
      </c>
      <c r="F132" s="19">
        <v>636700</v>
      </c>
      <c r="G132" s="25">
        <f t="shared" si="4"/>
        <v>1</v>
      </c>
    </row>
    <row r="133" spans="1:7" ht="33.75" hidden="1">
      <c r="A133" s="20" t="s">
        <v>243</v>
      </c>
      <c r="B133" s="15">
        <v>10</v>
      </c>
      <c r="C133" s="15" t="s">
        <v>244</v>
      </c>
      <c r="D133" s="18" t="str">
        <f t="shared" si="5"/>
        <v>000 2 02 03015 00 0000 151</v>
      </c>
      <c r="E133" s="19">
        <v>480200</v>
      </c>
      <c r="F133" s="19">
        <v>480200</v>
      </c>
      <c r="G133" s="25">
        <f t="shared" si="4"/>
        <v>1</v>
      </c>
    </row>
    <row r="134" spans="1:7" ht="45" hidden="1">
      <c r="A134" s="20" t="s">
        <v>245</v>
      </c>
      <c r="B134" s="15">
        <v>10</v>
      </c>
      <c r="C134" s="15" t="s">
        <v>246</v>
      </c>
      <c r="D134" s="18" t="str">
        <f aca="true" t="shared" si="6" ref="D134:D165">IF(LEFT(C134,5)="000 8","X",C134)</f>
        <v>000 2 02 03015 05 0000 151</v>
      </c>
      <c r="E134" s="19">
        <v>480200</v>
      </c>
      <c r="F134" s="19">
        <v>480200</v>
      </c>
      <c r="G134" s="25">
        <f t="shared" si="4"/>
        <v>1</v>
      </c>
    </row>
    <row r="135" spans="1:7" ht="45" hidden="1">
      <c r="A135" s="20" t="s">
        <v>247</v>
      </c>
      <c r="B135" s="15">
        <v>10</v>
      </c>
      <c r="C135" s="15" t="s">
        <v>248</v>
      </c>
      <c r="D135" s="18" t="str">
        <f t="shared" si="6"/>
        <v>000 2 02 03015 10 0000 151</v>
      </c>
      <c r="E135" s="19"/>
      <c r="F135" s="19"/>
      <c r="G135" s="25" t="e">
        <f aca="true" t="shared" si="7" ref="G135:G164">F135/E135</f>
        <v>#DIV/0!</v>
      </c>
    </row>
    <row r="136" spans="1:7" ht="33.75" hidden="1">
      <c r="A136" s="20" t="s">
        <v>249</v>
      </c>
      <c r="B136" s="15">
        <v>10</v>
      </c>
      <c r="C136" s="15" t="s">
        <v>250</v>
      </c>
      <c r="D136" s="18" t="str">
        <f t="shared" si="6"/>
        <v>000 2 02 03021 00 0000 151</v>
      </c>
      <c r="E136" s="19">
        <v>763400</v>
      </c>
      <c r="F136" s="19">
        <v>762100</v>
      </c>
      <c r="G136" s="25">
        <f t="shared" si="7"/>
        <v>0.9982970919570343</v>
      </c>
    </row>
    <row r="137" spans="1:7" ht="33.75" hidden="1">
      <c r="A137" s="20" t="s">
        <v>251</v>
      </c>
      <c r="B137" s="15">
        <v>10</v>
      </c>
      <c r="C137" s="15" t="s">
        <v>252</v>
      </c>
      <c r="D137" s="18" t="str">
        <f t="shared" si="6"/>
        <v>000 2 02 03021 05 0000 151</v>
      </c>
      <c r="E137" s="19">
        <v>763400</v>
      </c>
      <c r="F137" s="19">
        <v>762100</v>
      </c>
      <c r="G137" s="25">
        <f t="shared" si="7"/>
        <v>0.9982970919570343</v>
      </c>
    </row>
    <row r="138" spans="1:7" ht="33.75" hidden="1">
      <c r="A138" s="20" t="s">
        <v>253</v>
      </c>
      <c r="B138" s="15">
        <v>10</v>
      </c>
      <c r="C138" s="15" t="s">
        <v>254</v>
      </c>
      <c r="D138" s="18" t="str">
        <f t="shared" si="6"/>
        <v>000 2 02 03024 00 0000 151</v>
      </c>
      <c r="E138" s="19">
        <v>49838300</v>
      </c>
      <c r="F138" s="19">
        <v>49831167.82</v>
      </c>
      <c r="G138" s="25">
        <f t="shared" si="7"/>
        <v>0.9998568935938826</v>
      </c>
    </row>
    <row r="139" spans="1:7" ht="33.75" hidden="1">
      <c r="A139" s="20" t="s">
        <v>255</v>
      </c>
      <c r="B139" s="15">
        <v>10</v>
      </c>
      <c r="C139" s="15" t="s">
        <v>256</v>
      </c>
      <c r="D139" s="18" t="str">
        <f t="shared" si="6"/>
        <v>000 2 02 03024 05 0000 151</v>
      </c>
      <c r="E139" s="19">
        <v>49838300</v>
      </c>
      <c r="F139" s="19">
        <v>49831167.82</v>
      </c>
      <c r="G139" s="25">
        <f t="shared" si="7"/>
        <v>0.9998568935938826</v>
      </c>
    </row>
    <row r="140" spans="1:7" ht="33.75" hidden="1">
      <c r="A140" s="20" t="s">
        <v>257</v>
      </c>
      <c r="B140" s="15">
        <v>10</v>
      </c>
      <c r="C140" s="15" t="s">
        <v>258</v>
      </c>
      <c r="D140" s="18" t="str">
        <f t="shared" si="6"/>
        <v>000 2 02 03024 10 0000 151</v>
      </c>
      <c r="E140" s="19"/>
      <c r="F140" s="19"/>
      <c r="G140" s="25" t="e">
        <f t="shared" si="7"/>
        <v>#DIV/0!</v>
      </c>
    </row>
    <row r="141" spans="1:7" ht="56.25" hidden="1">
      <c r="A141" s="20" t="s">
        <v>259</v>
      </c>
      <c r="B141" s="15">
        <v>10</v>
      </c>
      <c r="C141" s="15" t="s">
        <v>260</v>
      </c>
      <c r="D141" s="18" t="str">
        <f t="shared" si="6"/>
        <v>000 2 02 03027 00 0000 151</v>
      </c>
      <c r="E141" s="19">
        <v>16380700</v>
      </c>
      <c r="F141" s="19">
        <v>16361738</v>
      </c>
      <c r="G141" s="25">
        <f t="shared" si="7"/>
        <v>0.998842418211676</v>
      </c>
    </row>
    <row r="142" spans="1:7" ht="45" hidden="1">
      <c r="A142" s="20" t="s">
        <v>261</v>
      </c>
      <c r="B142" s="15">
        <v>10</v>
      </c>
      <c r="C142" s="15" t="s">
        <v>262</v>
      </c>
      <c r="D142" s="18" t="str">
        <f t="shared" si="6"/>
        <v>000 2 02 03027 05 0000 151</v>
      </c>
      <c r="E142" s="19">
        <v>16380700</v>
      </c>
      <c r="F142" s="19">
        <v>16361738</v>
      </c>
      <c r="G142" s="25">
        <f t="shared" si="7"/>
        <v>0.998842418211676</v>
      </c>
    </row>
    <row r="143" spans="1:7" ht="78.75" hidden="1">
      <c r="A143" s="20" t="s">
        <v>263</v>
      </c>
      <c r="B143" s="15">
        <v>10</v>
      </c>
      <c r="C143" s="15" t="s">
        <v>264</v>
      </c>
      <c r="D143" s="18" t="str">
        <f t="shared" si="6"/>
        <v>000 2 02 03029 00 0000 151</v>
      </c>
      <c r="E143" s="19">
        <v>831400</v>
      </c>
      <c r="F143" s="19">
        <v>831400</v>
      </c>
      <c r="G143" s="25">
        <f t="shared" si="7"/>
        <v>1</v>
      </c>
    </row>
    <row r="144" spans="1:7" ht="67.5" hidden="1">
      <c r="A144" s="20" t="s">
        <v>265</v>
      </c>
      <c r="B144" s="15">
        <v>10</v>
      </c>
      <c r="C144" s="15" t="s">
        <v>266</v>
      </c>
      <c r="D144" s="18" t="str">
        <f t="shared" si="6"/>
        <v>000 2 02 03029 05 0000 151</v>
      </c>
      <c r="E144" s="19">
        <v>831400</v>
      </c>
      <c r="F144" s="19">
        <v>831400</v>
      </c>
      <c r="G144" s="25">
        <f t="shared" si="7"/>
        <v>1</v>
      </c>
    </row>
    <row r="145" spans="1:7" ht="22.5" hidden="1">
      <c r="A145" s="20" t="s">
        <v>267</v>
      </c>
      <c r="B145" s="15">
        <v>10</v>
      </c>
      <c r="C145" s="15" t="s">
        <v>268</v>
      </c>
      <c r="D145" s="18" t="str">
        <f t="shared" si="6"/>
        <v>000 2 02 03078 00 0000 151</v>
      </c>
      <c r="E145" s="19">
        <v>6737800</v>
      </c>
      <c r="F145" s="19">
        <v>6737800</v>
      </c>
      <c r="G145" s="25">
        <f t="shared" si="7"/>
        <v>1</v>
      </c>
    </row>
    <row r="146" spans="1:7" ht="33.75" hidden="1">
      <c r="A146" s="20" t="s">
        <v>269</v>
      </c>
      <c r="B146" s="15">
        <v>10</v>
      </c>
      <c r="C146" s="15" t="s">
        <v>270</v>
      </c>
      <c r="D146" s="18" t="str">
        <f t="shared" si="6"/>
        <v>000 2 02 03078 05 0000 151</v>
      </c>
      <c r="E146" s="19">
        <v>6737800</v>
      </c>
      <c r="F146" s="19">
        <v>6737800</v>
      </c>
      <c r="G146" s="25">
        <f t="shared" si="7"/>
        <v>1</v>
      </c>
    </row>
    <row r="147" spans="1:7" ht="12.75" hidden="1">
      <c r="A147" s="20" t="s">
        <v>271</v>
      </c>
      <c r="B147" s="15">
        <v>10</v>
      </c>
      <c r="C147" s="15" t="s">
        <v>272</v>
      </c>
      <c r="D147" s="18" t="str">
        <f t="shared" si="6"/>
        <v>000 2 02 03999 00 0000 151</v>
      </c>
      <c r="E147" s="19">
        <v>22012100</v>
      </c>
      <c r="F147" s="19">
        <v>22012100</v>
      </c>
      <c r="G147" s="25">
        <f t="shared" si="7"/>
        <v>1</v>
      </c>
    </row>
    <row r="148" spans="1:7" ht="9.75" customHeight="1" hidden="1">
      <c r="A148" s="20" t="s">
        <v>273</v>
      </c>
      <c r="B148" s="15">
        <v>10</v>
      </c>
      <c r="C148" s="15" t="s">
        <v>274</v>
      </c>
      <c r="D148" s="18" t="str">
        <f t="shared" si="6"/>
        <v>000 2 02 03999 05 0000 151</v>
      </c>
      <c r="E148" s="19">
        <v>22012100</v>
      </c>
      <c r="F148" s="19">
        <v>22012100</v>
      </c>
      <c r="G148" s="25">
        <f t="shared" si="7"/>
        <v>1</v>
      </c>
    </row>
    <row r="149" spans="1:7" ht="15.75" customHeight="1">
      <c r="A149" s="20" t="s">
        <v>872</v>
      </c>
      <c r="B149" s="15">
        <v>10</v>
      </c>
      <c r="C149" s="15" t="s">
        <v>275</v>
      </c>
      <c r="D149" s="18" t="str">
        <f t="shared" si="6"/>
        <v>000 2 02 04000 00 0000 151</v>
      </c>
      <c r="E149" s="19">
        <v>348500</v>
      </c>
      <c r="F149" s="19">
        <v>348500</v>
      </c>
      <c r="G149" s="25">
        <f t="shared" si="7"/>
        <v>1</v>
      </c>
    </row>
    <row r="150" spans="1:7" ht="56.25" hidden="1">
      <c r="A150" s="20" t="s">
        <v>276</v>
      </c>
      <c r="B150" s="15">
        <v>10</v>
      </c>
      <c r="C150" s="15" t="s">
        <v>277</v>
      </c>
      <c r="D150" s="18" t="str">
        <f t="shared" si="6"/>
        <v>000 2 02 04014 00 0000 151</v>
      </c>
      <c r="E150" s="19">
        <v>46400</v>
      </c>
      <c r="F150" s="19">
        <v>46400</v>
      </c>
      <c r="G150" s="25">
        <f t="shared" si="7"/>
        <v>1</v>
      </c>
    </row>
    <row r="151" spans="1:7" ht="67.5" hidden="1">
      <c r="A151" s="20" t="s">
        <v>278</v>
      </c>
      <c r="B151" s="15">
        <v>10</v>
      </c>
      <c r="C151" s="15" t="s">
        <v>279</v>
      </c>
      <c r="D151" s="18" t="str">
        <f t="shared" si="6"/>
        <v>000 2 02 04014 05 0000 151</v>
      </c>
      <c r="E151" s="19">
        <v>46400</v>
      </c>
      <c r="F151" s="19">
        <v>46400</v>
      </c>
      <c r="G151" s="25">
        <f t="shared" si="7"/>
        <v>1</v>
      </c>
    </row>
    <row r="152" spans="1:7" ht="56.25" hidden="1">
      <c r="A152" s="20" t="s">
        <v>280</v>
      </c>
      <c r="B152" s="15">
        <v>10</v>
      </c>
      <c r="C152" s="15" t="s">
        <v>281</v>
      </c>
      <c r="D152" s="18" t="str">
        <f t="shared" si="6"/>
        <v>000 2 02 04025 00 0000 151</v>
      </c>
      <c r="E152" s="19">
        <v>87500</v>
      </c>
      <c r="F152" s="19">
        <v>87500</v>
      </c>
      <c r="G152" s="25">
        <f t="shared" si="7"/>
        <v>1</v>
      </c>
    </row>
    <row r="153" spans="1:7" ht="45" hidden="1">
      <c r="A153" s="20" t="s">
        <v>282</v>
      </c>
      <c r="B153" s="15">
        <v>10</v>
      </c>
      <c r="C153" s="15" t="s">
        <v>283</v>
      </c>
      <c r="D153" s="18" t="str">
        <f t="shared" si="6"/>
        <v>000 2 02 04025 05 0000 151</v>
      </c>
      <c r="E153" s="19">
        <v>87500</v>
      </c>
      <c r="F153" s="19">
        <v>87500</v>
      </c>
      <c r="G153" s="25">
        <f t="shared" si="7"/>
        <v>1</v>
      </c>
    </row>
    <row r="154" spans="1:7" ht="12" customHeight="1" hidden="1">
      <c r="A154" s="20" t="s">
        <v>284</v>
      </c>
      <c r="B154" s="15">
        <v>10</v>
      </c>
      <c r="C154" s="15" t="s">
        <v>285</v>
      </c>
      <c r="D154" s="18" t="str">
        <f t="shared" si="6"/>
        <v>000 2 02 04041 00 0000 151</v>
      </c>
      <c r="E154" s="19">
        <v>114600</v>
      </c>
      <c r="F154" s="19">
        <v>114600</v>
      </c>
      <c r="G154" s="25">
        <f t="shared" si="7"/>
        <v>1</v>
      </c>
    </row>
    <row r="155" spans="1:7" ht="13.5" customHeight="1" hidden="1">
      <c r="A155" s="20" t="s">
        <v>286</v>
      </c>
      <c r="B155" s="15">
        <v>10</v>
      </c>
      <c r="C155" s="15" t="s">
        <v>287</v>
      </c>
      <c r="D155" s="18" t="str">
        <f t="shared" si="6"/>
        <v>000 2 02 04041 05 0000 151</v>
      </c>
      <c r="E155" s="19">
        <v>114600</v>
      </c>
      <c r="F155" s="19">
        <v>114600</v>
      </c>
      <c r="G155" s="25">
        <f t="shared" si="7"/>
        <v>1</v>
      </c>
    </row>
    <row r="156" spans="1:7" ht="13.5" customHeight="1" hidden="1">
      <c r="A156" s="20" t="s">
        <v>288</v>
      </c>
      <c r="B156" s="15">
        <v>10</v>
      </c>
      <c r="C156" s="15" t="s">
        <v>289</v>
      </c>
      <c r="D156" s="18" t="str">
        <f t="shared" si="6"/>
        <v>000 2 02 04052 00 0000 151</v>
      </c>
      <c r="E156" s="19">
        <v>100000</v>
      </c>
      <c r="F156" s="19">
        <v>100000</v>
      </c>
      <c r="G156" s="25">
        <f t="shared" si="7"/>
        <v>1</v>
      </c>
    </row>
    <row r="157" spans="1:7" ht="15.75" customHeight="1" hidden="1">
      <c r="A157" s="20" t="s">
        <v>290</v>
      </c>
      <c r="B157" s="15">
        <v>10</v>
      </c>
      <c r="C157" s="15" t="s">
        <v>291</v>
      </c>
      <c r="D157" s="18" t="str">
        <f t="shared" si="6"/>
        <v>000 2 02 04052 05 0000 151</v>
      </c>
      <c r="E157" s="19">
        <v>100000</v>
      </c>
      <c r="F157" s="19">
        <v>100000</v>
      </c>
      <c r="G157" s="25">
        <f t="shared" si="7"/>
        <v>1</v>
      </c>
    </row>
    <row r="158" spans="1:7" ht="16.5" customHeight="1" hidden="1">
      <c r="A158" s="20" t="s">
        <v>292</v>
      </c>
      <c r="B158" s="15">
        <v>10</v>
      </c>
      <c r="C158" s="15" t="s">
        <v>293</v>
      </c>
      <c r="D158" s="18" t="str">
        <f t="shared" si="6"/>
        <v>000 2 02 04999 00 0000 151</v>
      </c>
      <c r="E158" s="19"/>
      <c r="F158" s="19"/>
      <c r="G158" s="25" t="e">
        <f t="shared" si="7"/>
        <v>#DIV/0!</v>
      </c>
    </row>
    <row r="159" spans="1:7" ht="23.25" customHeight="1" hidden="1">
      <c r="A159" s="20" t="s">
        <v>294</v>
      </c>
      <c r="B159" s="15">
        <v>10</v>
      </c>
      <c r="C159" s="15" t="s">
        <v>295</v>
      </c>
      <c r="D159" s="18" t="str">
        <f t="shared" si="6"/>
        <v>000 2 02 04999 10 0000 151</v>
      </c>
      <c r="E159" s="19"/>
      <c r="F159" s="19"/>
      <c r="G159" s="25" t="e">
        <f t="shared" si="7"/>
        <v>#DIV/0!</v>
      </c>
    </row>
    <row r="160" spans="1:7" ht="94.5" customHeight="1">
      <c r="A160" s="20" t="s">
        <v>296</v>
      </c>
      <c r="B160" s="15">
        <v>10</v>
      </c>
      <c r="C160" s="15" t="s">
        <v>297</v>
      </c>
      <c r="D160" s="18" t="str">
        <f t="shared" si="6"/>
        <v>000 2 18 00000 00 0000 000</v>
      </c>
      <c r="E160" s="19">
        <v>0</v>
      </c>
      <c r="F160" s="19">
        <v>409</v>
      </c>
      <c r="G160" s="25">
        <v>0</v>
      </c>
    </row>
    <row r="161" spans="1:7" ht="67.5" hidden="1">
      <c r="A161" s="20" t="s">
        <v>298</v>
      </c>
      <c r="B161" s="15">
        <v>10</v>
      </c>
      <c r="C161" s="15" t="s">
        <v>299</v>
      </c>
      <c r="D161" s="18" t="str">
        <f t="shared" si="6"/>
        <v>000 2 18 00000 00 0000 151</v>
      </c>
      <c r="E161" s="19"/>
      <c r="F161" s="19">
        <v>409</v>
      </c>
      <c r="G161" s="25" t="e">
        <f t="shared" si="7"/>
        <v>#DIV/0!</v>
      </c>
    </row>
    <row r="162" spans="1:7" ht="56.25" hidden="1">
      <c r="A162" s="20" t="s">
        <v>300</v>
      </c>
      <c r="B162" s="15">
        <v>10</v>
      </c>
      <c r="C162" s="15" t="s">
        <v>301</v>
      </c>
      <c r="D162" s="18" t="str">
        <f t="shared" si="6"/>
        <v>000 2 18 05000 05 0000 151</v>
      </c>
      <c r="E162" s="19"/>
      <c r="F162" s="19">
        <v>409</v>
      </c>
      <c r="G162" s="25" t="e">
        <f t="shared" si="7"/>
        <v>#DIV/0!</v>
      </c>
    </row>
    <row r="163" spans="1:7" ht="56.25" hidden="1">
      <c r="A163" s="20" t="s">
        <v>302</v>
      </c>
      <c r="B163" s="15">
        <v>10</v>
      </c>
      <c r="C163" s="15" t="s">
        <v>303</v>
      </c>
      <c r="D163" s="18" t="str">
        <f t="shared" si="6"/>
        <v>000 2 18 05010 05 0000 151</v>
      </c>
      <c r="E163" s="19"/>
      <c r="F163" s="19">
        <v>409</v>
      </c>
      <c r="G163" s="25" t="e">
        <f t="shared" si="7"/>
        <v>#DIV/0!</v>
      </c>
    </row>
    <row r="164" spans="1:7" ht="45">
      <c r="A164" s="20" t="s">
        <v>304</v>
      </c>
      <c r="B164" s="15">
        <v>10</v>
      </c>
      <c r="C164" s="15" t="s">
        <v>305</v>
      </c>
      <c r="D164" s="18" t="str">
        <f t="shared" si="6"/>
        <v>000 2 19 00000 00 0000 000</v>
      </c>
      <c r="E164" s="19">
        <v>-14556.16</v>
      </c>
      <c r="F164" s="19">
        <v>-256850.18</v>
      </c>
      <c r="G164" s="25">
        <v>0</v>
      </c>
    </row>
    <row r="165" spans="1:6" ht="45" hidden="1">
      <c r="A165" s="20" t="s">
        <v>306</v>
      </c>
      <c r="B165" s="15">
        <v>10</v>
      </c>
      <c r="C165" s="15" t="s">
        <v>307</v>
      </c>
      <c r="D165" s="18" t="str">
        <f t="shared" si="6"/>
        <v>000 2 19 05000 05 0000 151</v>
      </c>
      <c r="E165" s="19">
        <v>-14556.16</v>
      </c>
      <c r="F165" s="19">
        <v>-256850.18</v>
      </c>
    </row>
    <row r="166" spans="1:6" ht="45" hidden="1">
      <c r="A166" s="20" t="s">
        <v>308</v>
      </c>
      <c r="B166" s="15">
        <v>10</v>
      </c>
      <c r="C166" s="15" t="s">
        <v>309</v>
      </c>
      <c r="D166" s="18" t="str">
        <f>IF(LEFT(C166,5)="000 8","X",C166)</f>
        <v>000 2 19 05000 10 0000 151</v>
      </c>
      <c r="E166" s="19"/>
      <c r="F166" s="19"/>
    </row>
    <row r="167" spans="1:6" ht="12.75">
      <c r="A167" s="9"/>
      <c r="B167" s="10"/>
      <c r="C167" s="10"/>
      <c r="D167" s="17"/>
      <c r="E167" s="13"/>
      <c r="F167" s="14"/>
    </row>
  </sheetData>
  <sheetProtection/>
  <mergeCells count="7">
    <mergeCell ref="A1:G1"/>
    <mergeCell ref="E3:E4"/>
    <mergeCell ref="F3:F4"/>
    <mergeCell ref="G3:G4"/>
    <mergeCell ref="A3:A4"/>
    <mergeCell ref="B3:B4"/>
    <mergeCell ref="C3:D4"/>
  </mergeCells>
  <printOptions/>
  <pageMargins left="0.46" right="0.2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9"/>
  <sheetViews>
    <sheetView tabSelected="1" zoomScalePageLayoutView="0" workbookViewId="0" topLeftCell="A100">
      <selection activeCell="A356" sqref="A35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14.25390625" style="0" customWidth="1"/>
    <col min="7" max="7" width="11.75390625" style="0" customWidth="1"/>
  </cols>
  <sheetData>
    <row r="1" spans="1:7" ht="20.25" customHeight="1">
      <c r="A1" s="38" t="s">
        <v>361</v>
      </c>
      <c r="B1" s="38"/>
      <c r="C1" s="38"/>
      <c r="D1" s="38"/>
      <c r="E1" s="38"/>
      <c r="F1" s="38"/>
      <c r="G1" s="38"/>
    </row>
    <row r="2" spans="1:5" ht="21" customHeight="1">
      <c r="A2" s="2"/>
      <c r="B2" s="2"/>
      <c r="C2" s="2"/>
      <c r="D2" s="23" t="s">
        <v>365</v>
      </c>
      <c r="E2" s="1"/>
    </row>
    <row r="3" spans="1:7" s="3" customFormat="1" ht="26.25" customHeight="1">
      <c r="A3" s="42" t="s">
        <v>867</v>
      </c>
      <c r="B3" s="30" t="s">
        <v>866</v>
      </c>
      <c r="C3" s="30" t="s">
        <v>868</v>
      </c>
      <c r="D3" s="30" t="s">
        <v>870</v>
      </c>
      <c r="E3" s="28" t="s">
        <v>362</v>
      </c>
      <c r="F3" s="28" t="s">
        <v>363</v>
      </c>
      <c r="G3" s="30" t="s">
        <v>364</v>
      </c>
    </row>
    <row r="4" spans="1:7" s="3" customFormat="1" ht="6" customHeight="1">
      <c r="A4" s="43"/>
      <c r="B4" s="41"/>
      <c r="C4" s="39"/>
      <c r="D4" s="41"/>
      <c r="E4" s="39"/>
      <c r="F4" s="40"/>
      <c r="G4" s="41"/>
    </row>
    <row r="5" spans="1:7" s="3" customFormat="1" ht="12.75">
      <c r="A5" s="7">
        <v>1</v>
      </c>
      <c r="B5" s="8">
        <v>2</v>
      </c>
      <c r="C5" s="8" t="s">
        <v>869</v>
      </c>
      <c r="D5" s="16">
        <v>3</v>
      </c>
      <c r="E5" s="11">
        <v>4</v>
      </c>
      <c r="F5" s="21">
        <v>5</v>
      </c>
      <c r="G5" s="24">
        <v>6</v>
      </c>
    </row>
    <row r="6" spans="1:7" s="3" customFormat="1" ht="12.75">
      <c r="A6" s="20" t="s">
        <v>310</v>
      </c>
      <c r="B6" s="15">
        <v>200</v>
      </c>
      <c r="C6" s="15" t="s">
        <v>311</v>
      </c>
      <c r="D6" s="18" t="str">
        <f aca="true" t="shared" si="0" ref="D6:D69">IF(OR(LEFT(C6,5)="000 9",LEFT(C6,5)="000 7"),"X",C6)</f>
        <v>X</v>
      </c>
      <c r="E6" s="19">
        <v>236932745.89</v>
      </c>
      <c r="F6" s="22">
        <v>228730409.79</v>
      </c>
      <c r="G6" s="25">
        <f>F6/E6</f>
        <v>0.9653811630419036</v>
      </c>
    </row>
    <row r="7" spans="1:7" s="3" customFormat="1" ht="12.75">
      <c r="A7" s="20" t="s">
        <v>312</v>
      </c>
      <c r="B7" s="15">
        <v>200</v>
      </c>
      <c r="C7" s="15" t="s">
        <v>313</v>
      </c>
      <c r="D7" s="18" t="str">
        <f t="shared" si="0"/>
        <v>000 0100 0000000 000 000</v>
      </c>
      <c r="E7" s="19">
        <v>33400394.95</v>
      </c>
      <c r="F7" s="22">
        <v>32932847.93</v>
      </c>
      <c r="G7" s="25">
        <f aca="true" t="shared" si="1" ref="G7:G70">F7/E7</f>
        <v>0.9860017517547349</v>
      </c>
    </row>
    <row r="8" spans="1:7" s="3" customFormat="1" ht="12.75" hidden="1">
      <c r="A8" s="20" t="s">
        <v>314</v>
      </c>
      <c r="B8" s="15">
        <v>200</v>
      </c>
      <c r="C8" s="15" t="s">
        <v>315</v>
      </c>
      <c r="D8" s="18" t="str">
        <f t="shared" si="0"/>
        <v>000 0100 0000000 000 200</v>
      </c>
      <c r="E8" s="19">
        <v>30003342.43</v>
      </c>
      <c r="F8" s="22">
        <v>29604973.5</v>
      </c>
      <c r="G8" s="25">
        <f t="shared" si="1"/>
        <v>0.9867225149688098</v>
      </c>
    </row>
    <row r="9" spans="1:7" s="3" customFormat="1" ht="22.5" hidden="1">
      <c r="A9" s="20" t="s">
        <v>316</v>
      </c>
      <c r="B9" s="15">
        <v>200</v>
      </c>
      <c r="C9" s="15" t="s">
        <v>317</v>
      </c>
      <c r="D9" s="18" t="str">
        <f t="shared" si="0"/>
        <v>000 0100 0000000 000 210</v>
      </c>
      <c r="E9" s="19">
        <v>25747635.95</v>
      </c>
      <c r="F9" s="22">
        <v>25426592.64</v>
      </c>
      <c r="G9" s="25">
        <f t="shared" si="1"/>
        <v>0.9875311539038597</v>
      </c>
    </row>
    <row r="10" spans="1:7" s="3" customFormat="1" ht="12.75" hidden="1">
      <c r="A10" s="20" t="s">
        <v>318</v>
      </c>
      <c r="B10" s="15">
        <v>200</v>
      </c>
      <c r="C10" s="15" t="s">
        <v>319</v>
      </c>
      <c r="D10" s="18" t="str">
        <f t="shared" si="0"/>
        <v>000 0100 0000000 000 211</v>
      </c>
      <c r="E10" s="19">
        <v>19735929.04</v>
      </c>
      <c r="F10" s="22">
        <v>19606573.86</v>
      </c>
      <c r="G10" s="25">
        <f t="shared" si="1"/>
        <v>0.9934457009985277</v>
      </c>
    </row>
    <row r="11" spans="1:7" s="3" customFormat="1" ht="12.75" hidden="1">
      <c r="A11" s="20" t="s">
        <v>320</v>
      </c>
      <c r="B11" s="15">
        <v>200</v>
      </c>
      <c r="C11" s="15" t="s">
        <v>321</v>
      </c>
      <c r="D11" s="18" t="str">
        <f t="shared" si="0"/>
        <v>000 0100 0000000 000 212</v>
      </c>
      <c r="E11" s="19">
        <v>8900</v>
      </c>
      <c r="F11" s="22">
        <v>8900</v>
      </c>
      <c r="G11" s="25">
        <f t="shared" si="1"/>
        <v>1</v>
      </c>
    </row>
    <row r="12" spans="1:7" s="3" customFormat="1" ht="12.75" hidden="1">
      <c r="A12" s="20" t="s">
        <v>322</v>
      </c>
      <c r="B12" s="15">
        <v>200</v>
      </c>
      <c r="C12" s="15" t="s">
        <v>323</v>
      </c>
      <c r="D12" s="18" t="str">
        <f t="shared" si="0"/>
        <v>000 0100 0000000 000 213</v>
      </c>
      <c r="E12" s="19">
        <v>6002806.91</v>
      </c>
      <c r="F12" s="22">
        <v>5811118.78</v>
      </c>
      <c r="G12" s="25">
        <f t="shared" si="1"/>
        <v>0.9680669172149001</v>
      </c>
    </row>
    <row r="13" spans="1:7" s="3" customFormat="1" ht="12.75" hidden="1">
      <c r="A13" s="20" t="s">
        <v>324</v>
      </c>
      <c r="B13" s="15">
        <v>200</v>
      </c>
      <c r="C13" s="15" t="s">
        <v>325</v>
      </c>
      <c r="D13" s="18" t="str">
        <f t="shared" si="0"/>
        <v>000 0100 0000000 000 220</v>
      </c>
      <c r="E13" s="19">
        <v>3414365.67</v>
      </c>
      <c r="F13" s="22">
        <v>3338033.23</v>
      </c>
      <c r="G13" s="25">
        <f t="shared" si="1"/>
        <v>0.9776437419487058</v>
      </c>
    </row>
    <row r="14" spans="1:7" s="3" customFormat="1" ht="12.75" hidden="1">
      <c r="A14" s="20" t="s">
        <v>326</v>
      </c>
      <c r="B14" s="15">
        <v>200</v>
      </c>
      <c r="C14" s="15" t="s">
        <v>327</v>
      </c>
      <c r="D14" s="18" t="str">
        <f t="shared" si="0"/>
        <v>000 0100 0000000 000 221</v>
      </c>
      <c r="E14" s="19">
        <v>1082440.46</v>
      </c>
      <c r="F14" s="22">
        <v>1067954.16</v>
      </c>
      <c r="G14" s="25">
        <f t="shared" si="1"/>
        <v>0.9866170006246809</v>
      </c>
    </row>
    <row r="15" spans="1:7" s="3" customFormat="1" ht="12.75" hidden="1">
      <c r="A15" s="20" t="s">
        <v>328</v>
      </c>
      <c r="B15" s="15">
        <v>200</v>
      </c>
      <c r="C15" s="15" t="s">
        <v>329</v>
      </c>
      <c r="D15" s="18" t="str">
        <f t="shared" si="0"/>
        <v>000 0100 0000000 000 222</v>
      </c>
      <c r="E15" s="19">
        <v>28358</v>
      </c>
      <c r="F15" s="22">
        <v>26535.5</v>
      </c>
      <c r="G15" s="25">
        <f t="shared" si="1"/>
        <v>0.9357324211862613</v>
      </c>
    </row>
    <row r="16" spans="1:7" s="3" customFormat="1" ht="12.75" hidden="1">
      <c r="A16" s="20" t="s">
        <v>330</v>
      </c>
      <c r="B16" s="15">
        <v>200</v>
      </c>
      <c r="C16" s="15" t="s">
        <v>331</v>
      </c>
      <c r="D16" s="18" t="str">
        <f t="shared" si="0"/>
        <v>000 0100 0000000 000 223</v>
      </c>
      <c r="E16" s="19">
        <v>1126575</v>
      </c>
      <c r="F16" s="22">
        <v>1095117.62</v>
      </c>
      <c r="G16" s="25">
        <f t="shared" si="1"/>
        <v>0.9720769766770966</v>
      </c>
    </row>
    <row r="17" spans="1:7" s="3" customFormat="1" ht="22.5" hidden="1">
      <c r="A17" s="20" t="s">
        <v>332</v>
      </c>
      <c r="B17" s="15">
        <v>200</v>
      </c>
      <c r="C17" s="15" t="s">
        <v>333</v>
      </c>
      <c r="D17" s="18" t="str">
        <f t="shared" si="0"/>
        <v>000 0100 0000000 000 224</v>
      </c>
      <c r="E17" s="19"/>
      <c r="F17" s="22"/>
      <c r="G17" s="25" t="e">
        <f t="shared" si="1"/>
        <v>#DIV/0!</v>
      </c>
    </row>
    <row r="18" spans="1:7" s="3" customFormat="1" ht="22.5" hidden="1">
      <c r="A18" s="20" t="s">
        <v>334</v>
      </c>
      <c r="B18" s="15">
        <v>200</v>
      </c>
      <c r="C18" s="15" t="s">
        <v>335</v>
      </c>
      <c r="D18" s="18" t="str">
        <f t="shared" si="0"/>
        <v>000 0100 0000000 000 225</v>
      </c>
      <c r="E18" s="19">
        <v>300231.83</v>
      </c>
      <c r="F18" s="22">
        <v>297255.68</v>
      </c>
      <c r="G18" s="25">
        <f t="shared" si="1"/>
        <v>0.9900871603120828</v>
      </c>
    </row>
    <row r="19" spans="1:7" s="3" customFormat="1" ht="12.75" hidden="1">
      <c r="A19" s="20" t="s">
        <v>336</v>
      </c>
      <c r="B19" s="15">
        <v>200</v>
      </c>
      <c r="C19" s="15" t="s">
        <v>337</v>
      </c>
      <c r="D19" s="18" t="str">
        <f t="shared" si="0"/>
        <v>000 0100 0000000 000 226</v>
      </c>
      <c r="E19" s="19">
        <v>876760.38</v>
      </c>
      <c r="F19" s="22">
        <v>851170.27</v>
      </c>
      <c r="G19" s="25">
        <f t="shared" si="1"/>
        <v>0.9708128804816659</v>
      </c>
    </row>
    <row r="20" spans="1:7" s="3" customFormat="1" ht="12.75" hidden="1">
      <c r="A20" s="20" t="s">
        <v>338</v>
      </c>
      <c r="B20" s="15">
        <v>200</v>
      </c>
      <c r="C20" s="15" t="s">
        <v>339</v>
      </c>
      <c r="D20" s="18" t="str">
        <f t="shared" si="0"/>
        <v>000 0100 0000000 000 250</v>
      </c>
      <c r="E20" s="19"/>
      <c r="F20" s="22"/>
      <c r="G20" s="25" t="e">
        <f t="shared" si="1"/>
        <v>#DIV/0!</v>
      </c>
    </row>
    <row r="21" spans="1:7" s="3" customFormat="1" ht="33.75" hidden="1">
      <c r="A21" s="20" t="s">
        <v>340</v>
      </c>
      <c r="B21" s="15">
        <v>200</v>
      </c>
      <c r="C21" s="15" t="s">
        <v>341</v>
      </c>
      <c r="D21" s="18" t="str">
        <f t="shared" si="0"/>
        <v>000 0100 0000000 000 251</v>
      </c>
      <c r="E21" s="19"/>
      <c r="F21" s="22"/>
      <c r="G21" s="25" t="e">
        <f t="shared" si="1"/>
        <v>#DIV/0!</v>
      </c>
    </row>
    <row r="22" spans="1:7" s="3" customFormat="1" ht="12.75" hidden="1">
      <c r="A22" s="20" t="s">
        <v>342</v>
      </c>
      <c r="B22" s="15">
        <v>200</v>
      </c>
      <c r="C22" s="15" t="s">
        <v>343</v>
      </c>
      <c r="D22" s="18" t="str">
        <f t="shared" si="0"/>
        <v>000 0100 0000000 000 260</v>
      </c>
      <c r="E22" s="19"/>
      <c r="F22" s="22"/>
      <c r="G22" s="25" t="e">
        <f t="shared" si="1"/>
        <v>#DIV/0!</v>
      </c>
    </row>
    <row r="23" spans="1:7" s="3" customFormat="1" ht="22.5" hidden="1">
      <c r="A23" s="20" t="s">
        <v>344</v>
      </c>
      <c r="B23" s="15">
        <v>200</v>
      </c>
      <c r="C23" s="15" t="s">
        <v>345</v>
      </c>
      <c r="D23" s="18" t="str">
        <f t="shared" si="0"/>
        <v>000 0100 0000000 000 262</v>
      </c>
      <c r="E23" s="19"/>
      <c r="F23" s="22"/>
      <c r="G23" s="25" t="e">
        <f t="shared" si="1"/>
        <v>#DIV/0!</v>
      </c>
    </row>
    <row r="24" spans="1:7" s="3" customFormat="1" ht="12.75" hidden="1">
      <c r="A24" s="20" t="s">
        <v>346</v>
      </c>
      <c r="B24" s="15">
        <v>200</v>
      </c>
      <c r="C24" s="15" t="s">
        <v>347</v>
      </c>
      <c r="D24" s="18" t="str">
        <f t="shared" si="0"/>
        <v>000 0100 0000000 000 290</v>
      </c>
      <c r="E24" s="19">
        <v>841340.81</v>
      </c>
      <c r="F24" s="22">
        <v>840347.63</v>
      </c>
      <c r="G24" s="25">
        <f t="shared" si="1"/>
        <v>0.9988195271307474</v>
      </c>
    </row>
    <row r="25" spans="1:7" s="3" customFormat="1" ht="12.75" hidden="1">
      <c r="A25" s="20" t="s">
        <v>348</v>
      </c>
      <c r="B25" s="15">
        <v>200</v>
      </c>
      <c r="C25" s="15" t="s">
        <v>349</v>
      </c>
      <c r="D25" s="18" t="str">
        <f t="shared" si="0"/>
        <v>000 0100 0000000 000 300</v>
      </c>
      <c r="E25" s="19">
        <v>3397052.52</v>
      </c>
      <c r="F25" s="22">
        <v>3327874.43</v>
      </c>
      <c r="G25" s="25">
        <f t="shared" si="1"/>
        <v>0.979635849139006</v>
      </c>
    </row>
    <row r="26" spans="1:7" s="3" customFormat="1" ht="22.5" hidden="1">
      <c r="A26" s="20" t="s">
        <v>350</v>
      </c>
      <c r="B26" s="15">
        <v>200</v>
      </c>
      <c r="C26" s="15" t="s">
        <v>351</v>
      </c>
      <c r="D26" s="18" t="str">
        <f t="shared" si="0"/>
        <v>000 0100 0000000 000 310</v>
      </c>
      <c r="E26" s="19">
        <v>714253.31</v>
      </c>
      <c r="F26" s="22">
        <v>709220.57</v>
      </c>
      <c r="G26" s="25">
        <f t="shared" si="1"/>
        <v>0.9929538443441024</v>
      </c>
    </row>
    <row r="27" spans="1:7" s="3" customFormat="1" ht="22.5" hidden="1">
      <c r="A27" s="20" t="s">
        <v>352</v>
      </c>
      <c r="B27" s="15">
        <v>200</v>
      </c>
      <c r="C27" s="15" t="s">
        <v>353</v>
      </c>
      <c r="D27" s="18" t="str">
        <f t="shared" si="0"/>
        <v>000 0100 0000000 000 340</v>
      </c>
      <c r="E27" s="19">
        <v>2682799.21</v>
      </c>
      <c r="F27" s="22">
        <v>2618653.86</v>
      </c>
      <c r="G27" s="25">
        <f t="shared" si="1"/>
        <v>0.9760901413117681</v>
      </c>
    </row>
    <row r="28" spans="1:7" s="3" customFormat="1" ht="54.75" customHeight="1">
      <c r="A28" s="20" t="s">
        <v>354</v>
      </c>
      <c r="B28" s="15">
        <v>200</v>
      </c>
      <c r="C28" s="15" t="s">
        <v>355</v>
      </c>
      <c r="D28" s="18" t="str">
        <f t="shared" si="0"/>
        <v>000 0103 0000000 000 000</v>
      </c>
      <c r="E28" s="19">
        <v>1040617</v>
      </c>
      <c r="F28" s="22">
        <v>1033533.57</v>
      </c>
      <c r="G28" s="25">
        <f t="shared" si="1"/>
        <v>0.993193047970579</v>
      </c>
    </row>
    <row r="29" spans="1:7" s="3" customFormat="1" ht="12.75" hidden="1">
      <c r="A29" s="20" t="s">
        <v>314</v>
      </c>
      <c r="B29" s="15">
        <v>200</v>
      </c>
      <c r="C29" s="15" t="s">
        <v>356</v>
      </c>
      <c r="D29" s="18" t="str">
        <f t="shared" si="0"/>
        <v>000 0103 0000000 000 200</v>
      </c>
      <c r="E29" s="19">
        <v>1014247.7</v>
      </c>
      <c r="F29" s="22">
        <v>1008507.69</v>
      </c>
      <c r="G29" s="25">
        <f t="shared" si="1"/>
        <v>0.9943406231041984</v>
      </c>
    </row>
    <row r="30" spans="1:7" s="3" customFormat="1" ht="22.5" hidden="1">
      <c r="A30" s="20" t="s">
        <v>316</v>
      </c>
      <c r="B30" s="15">
        <v>200</v>
      </c>
      <c r="C30" s="15" t="s">
        <v>357</v>
      </c>
      <c r="D30" s="18" t="str">
        <f t="shared" si="0"/>
        <v>000 0103 0000000 000 210</v>
      </c>
      <c r="E30" s="19">
        <v>836117</v>
      </c>
      <c r="F30" s="22">
        <v>830706.29</v>
      </c>
      <c r="G30" s="25">
        <f t="shared" si="1"/>
        <v>0.993528764515014</v>
      </c>
    </row>
    <row r="31" spans="1:7" s="3" customFormat="1" ht="12.75" hidden="1">
      <c r="A31" s="20" t="s">
        <v>318</v>
      </c>
      <c r="B31" s="15">
        <v>200</v>
      </c>
      <c r="C31" s="15" t="s">
        <v>358</v>
      </c>
      <c r="D31" s="18" t="str">
        <f t="shared" si="0"/>
        <v>000 0103 0000000 000 211</v>
      </c>
      <c r="E31" s="19">
        <v>648289</v>
      </c>
      <c r="F31" s="22">
        <v>648288.06</v>
      </c>
      <c r="G31" s="25">
        <f t="shared" si="1"/>
        <v>0.9999985500293851</v>
      </c>
    </row>
    <row r="32" spans="1:7" s="3" customFormat="1" ht="12.75" hidden="1">
      <c r="A32" s="20" t="s">
        <v>322</v>
      </c>
      <c r="B32" s="15">
        <v>200</v>
      </c>
      <c r="C32" s="15" t="s">
        <v>359</v>
      </c>
      <c r="D32" s="18" t="str">
        <f t="shared" si="0"/>
        <v>000 0103 0000000 000 213</v>
      </c>
      <c r="E32" s="19">
        <v>187828</v>
      </c>
      <c r="F32" s="22">
        <v>182418.23</v>
      </c>
      <c r="G32" s="25">
        <f t="shared" si="1"/>
        <v>0.9711982771471772</v>
      </c>
    </row>
    <row r="33" spans="1:7" s="3" customFormat="1" ht="12.75" hidden="1">
      <c r="A33" s="20" t="s">
        <v>324</v>
      </c>
      <c r="B33" s="15">
        <v>200</v>
      </c>
      <c r="C33" s="15" t="s">
        <v>366</v>
      </c>
      <c r="D33" s="18" t="str">
        <f t="shared" si="0"/>
        <v>000 0103 0000000 000 220</v>
      </c>
      <c r="E33" s="19">
        <v>168193.7</v>
      </c>
      <c r="F33" s="22">
        <v>168191.4</v>
      </c>
      <c r="G33" s="25">
        <f t="shared" si="1"/>
        <v>0.999986325290424</v>
      </c>
    </row>
    <row r="34" spans="1:7" s="3" customFormat="1" ht="12.75" hidden="1">
      <c r="A34" s="20" t="s">
        <v>326</v>
      </c>
      <c r="B34" s="15">
        <v>200</v>
      </c>
      <c r="C34" s="15" t="s">
        <v>367</v>
      </c>
      <c r="D34" s="18" t="str">
        <f t="shared" si="0"/>
        <v>000 0103 0000000 000 221</v>
      </c>
      <c r="E34" s="19">
        <v>2700</v>
      </c>
      <c r="F34" s="22">
        <v>2700</v>
      </c>
      <c r="G34" s="25">
        <f t="shared" si="1"/>
        <v>1</v>
      </c>
    </row>
    <row r="35" spans="1:7" s="3" customFormat="1" ht="22.5" hidden="1">
      <c r="A35" s="20" t="s">
        <v>334</v>
      </c>
      <c r="B35" s="15">
        <v>200</v>
      </c>
      <c r="C35" s="15" t="s">
        <v>368</v>
      </c>
      <c r="D35" s="18" t="str">
        <f t="shared" si="0"/>
        <v>000 0103 0000000 000 225</v>
      </c>
      <c r="E35" s="19">
        <v>2741</v>
      </c>
      <c r="F35" s="22">
        <v>2741</v>
      </c>
      <c r="G35" s="25">
        <f t="shared" si="1"/>
        <v>1</v>
      </c>
    </row>
    <row r="36" spans="1:7" s="3" customFormat="1" ht="12.75" hidden="1">
      <c r="A36" s="20" t="s">
        <v>336</v>
      </c>
      <c r="B36" s="15">
        <v>200</v>
      </c>
      <c r="C36" s="15" t="s">
        <v>369</v>
      </c>
      <c r="D36" s="18" t="str">
        <f t="shared" si="0"/>
        <v>000 0103 0000000 000 226</v>
      </c>
      <c r="E36" s="19">
        <v>162752.7</v>
      </c>
      <c r="F36" s="22">
        <v>162750.4</v>
      </c>
      <c r="G36" s="25">
        <f t="shared" si="1"/>
        <v>0.999985868129991</v>
      </c>
    </row>
    <row r="37" spans="1:7" s="3" customFormat="1" ht="12.75" hidden="1">
      <c r="A37" s="20" t="s">
        <v>338</v>
      </c>
      <c r="B37" s="15">
        <v>200</v>
      </c>
      <c r="C37" s="15" t="s">
        <v>370</v>
      </c>
      <c r="D37" s="18" t="str">
        <f t="shared" si="0"/>
        <v>000 0103 0000000 000 250</v>
      </c>
      <c r="E37" s="19"/>
      <c r="F37" s="22"/>
      <c r="G37" s="25" t="e">
        <f t="shared" si="1"/>
        <v>#DIV/0!</v>
      </c>
    </row>
    <row r="38" spans="1:7" s="3" customFormat="1" ht="33.75" hidden="1">
      <c r="A38" s="20" t="s">
        <v>340</v>
      </c>
      <c r="B38" s="15">
        <v>200</v>
      </c>
      <c r="C38" s="15" t="s">
        <v>371</v>
      </c>
      <c r="D38" s="18" t="str">
        <f t="shared" si="0"/>
        <v>000 0103 0000000 000 251</v>
      </c>
      <c r="E38" s="19"/>
      <c r="F38" s="22"/>
      <c r="G38" s="25" t="e">
        <f t="shared" si="1"/>
        <v>#DIV/0!</v>
      </c>
    </row>
    <row r="39" spans="1:7" s="3" customFormat="1" ht="12.75" hidden="1">
      <c r="A39" s="20" t="s">
        <v>346</v>
      </c>
      <c r="B39" s="15">
        <v>200</v>
      </c>
      <c r="C39" s="15" t="s">
        <v>372</v>
      </c>
      <c r="D39" s="18" t="str">
        <f t="shared" si="0"/>
        <v>000 0103 0000000 000 290</v>
      </c>
      <c r="E39" s="19">
        <v>9937</v>
      </c>
      <c r="F39" s="22">
        <v>9610</v>
      </c>
      <c r="G39" s="25">
        <f t="shared" si="1"/>
        <v>0.9670926839086244</v>
      </c>
    </row>
    <row r="40" spans="1:7" s="3" customFormat="1" ht="12.75" hidden="1">
      <c r="A40" s="20" t="s">
        <v>348</v>
      </c>
      <c r="B40" s="15">
        <v>200</v>
      </c>
      <c r="C40" s="15" t="s">
        <v>373</v>
      </c>
      <c r="D40" s="18" t="str">
        <f t="shared" si="0"/>
        <v>000 0103 0000000 000 300</v>
      </c>
      <c r="E40" s="19">
        <v>26369.3</v>
      </c>
      <c r="F40" s="22">
        <v>25025.88</v>
      </c>
      <c r="G40" s="25">
        <f t="shared" si="1"/>
        <v>0.9490536343399333</v>
      </c>
    </row>
    <row r="41" spans="1:7" s="3" customFormat="1" ht="22.5" hidden="1">
      <c r="A41" s="20" t="s">
        <v>350</v>
      </c>
      <c r="B41" s="15">
        <v>200</v>
      </c>
      <c r="C41" s="15" t="s">
        <v>374</v>
      </c>
      <c r="D41" s="18" t="str">
        <f t="shared" si="0"/>
        <v>000 0103 0000000 000 310</v>
      </c>
      <c r="E41" s="19">
        <v>7591.64</v>
      </c>
      <c r="F41" s="22">
        <v>6250</v>
      </c>
      <c r="G41" s="25">
        <f t="shared" si="1"/>
        <v>0.8232740224773566</v>
      </c>
    </row>
    <row r="42" spans="1:7" s="3" customFormat="1" ht="22.5" hidden="1">
      <c r="A42" s="20" t="s">
        <v>352</v>
      </c>
      <c r="B42" s="15">
        <v>200</v>
      </c>
      <c r="C42" s="15" t="s">
        <v>375</v>
      </c>
      <c r="D42" s="18" t="str">
        <f t="shared" si="0"/>
        <v>000 0103 0000000 000 340</v>
      </c>
      <c r="E42" s="19">
        <v>18777.66</v>
      </c>
      <c r="F42" s="22">
        <v>18775.88</v>
      </c>
      <c r="G42" s="25">
        <f t="shared" si="1"/>
        <v>0.999905206506029</v>
      </c>
    </row>
    <row r="43" spans="1:7" s="3" customFormat="1" ht="61.5" customHeight="1">
      <c r="A43" s="20" t="s">
        <v>376</v>
      </c>
      <c r="B43" s="15">
        <v>200</v>
      </c>
      <c r="C43" s="15" t="s">
        <v>377</v>
      </c>
      <c r="D43" s="18" t="str">
        <f t="shared" si="0"/>
        <v>000 0104 0000000 000 000</v>
      </c>
      <c r="E43" s="19">
        <v>12372536.44</v>
      </c>
      <c r="F43" s="22">
        <v>12011485.37</v>
      </c>
      <c r="G43" s="25">
        <f t="shared" si="1"/>
        <v>0.9708183466057344</v>
      </c>
    </row>
    <row r="44" spans="1:7" s="3" customFormat="1" ht="12.75" hidden="1">
      <c r="A44" s="20" t="s">
        <v>314</v>
      </c>
      <c r="B44" s="15">
        <v>200</v>
      </c>
      <c r="C44" s="15" t="s">
        <v>378</v>
      </c>
      <c r="D44" s="18" t="str">
        <f t="shared" si="0"/>
        <v>000 0104 0000000 000 200</v>
      </c>
      <c r="E44" s="19">
        <v>11421687.44</v>
      </c>
      <c r="F44" s="22">
        <v>11124581.97</v>
      </c>
      <c r="G44" s="25">
        <f t="shared" si="1"/>
        <v>0.9739876028335793</v>
      </c>
    </row>
    <row r="45" spans="1:7" s="3" customFormat="1" ht="22.5" hidden="1">
      <c r="A45" s="20" t="s">
        <v>316</v>
      </c>
      <c r="B45" s="15">
        <v>200</v>
      </c>
      <c r="C45" s="15" t="s">
        <v>379</v>
      </c>
      <c r="D45" s="18" t="str">
        <f t="shared" si="0"/>
        <v>000 0104 0000000 000 210</v>
      </c>
      <c r="E45" s="19">
        <v>9927765.44</v>
      </c>
      <c r="F45" s="22">
        <v>9688981.88</v>
      </c>
      <c r="G45" s="25">
        <f t="shared" si="1"/>
        <v>0.9759479047482412</v>
      </c>
    </row>
    <row r="46" spans="1:7" s="3" customFormat="1" ht="12.75" hidden="1">
      <c r="A46" s="20" t="s">
        <v>318</v>
      </c>
      <c r="B46" s="15">
        <v>200</v>
      </c>
      <c r="C46" s="15" t="s">
        <v>380</v>
      </c>
      <c r="D46" s="18" t="str">
        <f t="shared" si="0"/>
        <v>000 0104 0000000 000 211</v>
      </c>
      <c r="E46" s="19">
        <v>7515648.77</v>
      </c>
      <c r="F46" s="22">
        <v>7452985.93</v>
      </c>
      <c r="G46" s="25">
        <f t="shared" si="1"/>
        <v>0.991662351193136</v>
      </c>
    </row>
    <row r="47" spans="1:7" s="3" customFormat="1" ht="12.75" hidden="1">
      <c r="A47" s="20" t="s">
        <v>320</v>
      </c>
      <c r="B47" s="15">
        <v>200</v>
      </c>
      <c r="C47" s="15" t="s">
        <v>381</v>
      </c>
      <c r="D47" s="18" t="str">
        <f t="shared" si="0"/>
        <v>000 0104 0000000 000 212</v>
      </c>
      <c r="E47" s="19">
        <v>6900</v>
      </c>
      <c r="F47" s="22">
        <v>6900</v>
      </c>
      <c r="G47" s="25">
        <f t="shared" si="1"/>
        <v>1</v>
      </c>
    </row>
    <row r="48" spans="1:7" s="3" customFormat="1" ht="12.75" hidden="1">
      <c r="A48" s="20" t="s">
        <v>322</v>
      </c>
      <c r="B48" s="15">
        <v>200</v>
      </c>
      <c r="C48" s="15" t="s">
        <v>382</v>
      </c>
      <c r="D48" s="18" t="str">
        <f t="shared" si="0"/>
        <v>000 0104 0000000 000 213</v>
      </c>
      <c r="E48" s="19">
        <v>2405216.67</v>
      </c>
      <c r="F48" s="22">
        <v>2229095.95</v>
      </c>
      <c r="G48" s="25">
        <f t="shared" si="1"/>
        <v>0.9267755282936735</v>
      </c>
    </row>
    <row r="49" spans="1:7" s="3" customFormat="1" ht="12.75" hidden="1">
      <c r="A49" s="20" t="s">
        <v>324</v>
      </c>
      <c r="B49" s="15">
        <v>200</v>
      </c>
      <c r="C49" s="15" t="s">
        <v>383</v>
      </c>
      <c r="D49" s="18" t="str">
        <f t="shared" si="0"/>
        <v>000 0104 0000000 000 220</v>
      </c>
      <c r="E49" s="19">
        <v>1275038.4</v>
      </c>
      <c r="F49" s="22">
        <v>1216716.49</v>
      </c>
      <c r="G49" s="25">
        <f t="shared" si="1"/>
        <v>0.9542587031104319</v>
      </c>
    </row>
    <row r="50" spans="1:7" s="3" customFormat="1" ht="12.75" hidden="1">
      <c r="A50" s="20" t="s">
        <v>326</v>
      </c>
      <c r="B50" s="15">
        <v>200</v>
      </c>
      <c r="C50" s="15" t="s">
        <v>384</v>
      </c>
      <c r="D50" s="18" t="str">
        <f t="shared" si="0"/>
        <v>000 0104 0000000 000 221</v>
      </c>
      <c r="E50" s="19">
        <v>802302</v>
      </c>
      <c r="F50" s="22">
        <v>800316.09</v>
      </c>
      <c r="G50" s="25">
        <f t="shared" si="1"/>
        <v>0.9975247350748222</v>
      </c>
    </row>
    <row r="51" spans="1:7" s="3" customFormat="1" ht="12.75" hidden="1">
      <c r="A51" s="20" t="s">
        <v>328</v>
      </c>
      <c r="B51" s="15">
        <v>200</v>
      </c>
      <c r="C51" s="15" t="s">
        <v>385</v>
      </c>
      <c r="D51" s="18" t="str">
        <f t="shared" si="0"/>
        <v>000 0104 0000000 000 222</v>
      </c>
      <c r="E51" s="19">
        <v>25506</v>
      </c>
      <c r="F51" s="22">
        <v>23683.5</v>
      </c>
      <c r="G51" s="25">
        <f t="shared" si="1"/>
        <v>0.928546224417784</v>
      </c>
    </row>
    <row r="52" spans="1:7" s="3" customFormat="1" ht="12.75" hidden="1">
      <c r="A52" s="20" t="s">
        <v>330</v>
      </c>
      <c r="B52" s="15">
        <v>200</v>
      </c>
      <c r="C52" s="15" t="s">
        <v>386</v>
      </c>
      <c r="D52" s="18" t="str">
        <f t="shared" si="0"/>
        <v>000 0104 0000000 000 223</v>
      </c>
      <c r="E52" s="19">
        <v>92000</v>
      </c>
      <c r="F52" s="22">
        <v>60542.62</v>
      </c>
      <c r="G52" s="25">
        <f t="shared" si="1"/>
        <v>0.6580719565217391</v>
      </c>
    </row>
    <row r="53" spans="1:7" s="3" customFormat="1" ht="22.5" hidden="1">
      <c r="A53" s="20" t="s">
        <v>334</v>
      </c>
      <c r="B53" s="15">
        <v>200</v>
      </c>
      <c r="C53" s="15" t="s">
        <v>387</v>
      </c>
      <c r="D53" s="18" t="str">
        <f t="shared" si="0"/>
        <v>000 0104 0000000 000 225</v>
      </c>
      <c r="E53" s="19">
        <v>66000</v>
      </c>
      <c r="F53" s="22">
        <v>65680.85</v>
      </c>
      <c r="G53" s="25">
        <f t="shared" si="1"/>
        <v>0.995164393939394</v>
      </c>
    </row>
    <row r="54" spans="1:7" s="3" customFormat="1" ht="12.75" hidden="1">
      <c r="A54" s="20" t="s">
        <v>336</v>
      </c>
      <c r="B54" s="15">
        <v>200</v>
      </c>
      <c r="C54" s="15" t="s">
        <v>388</v>
      </c>
      <c r="D54" s="18" t="str">
        <f t="shared" si="0"/>
        <v>000 0104 0000000 000 226</v>
      </c>
      <c r="E54" s="19">
        <v>289230.4</v>
      </c>
      <c r="F54" s="22">
        <v>266493.43</v>
      </c>
      <c r="G54" s="25">
        <f t="shared" si="1"/>
        <v>0.9213880352825982</v>
      </c>
    </row>
    <row r="55" spans="1:7" s="3" customFormat="1" ht="12.75" hidden="1">
      <c r="A55" s="20" t="s">
        <v>338</v>
      </c>
      <c r="B55" s="15">
        <v>200</v>
      </c>
      <c r="C55" s="15" t="s">
        <v>389</v>
      </c>
      <c r="D55" s="18" t="str">
        <f t="shared" si="0"/>
        <v>000 0104 0000000 000 250</v>
      </c>
      <c r="E55" s="19"/>
      <c r="F55" s="22"/>
      <c r="G55" s="25" t="e">
        <f t="shared" si="1"/>
        <v>#DIV/0!</v>
      </c>
    </row>
    <row r="56" spans="1:7" s="3" customFormat="1" ht="33.75" hidden="1">
      <c r="A56" s="20" t="s">
        <v>340</v>
      </c>
      <c r="B56" s="15">
        <v>200</v>
      </c>
      <c r="C56" s="15" t="s">
        <v>390</v>
      </c>
      <c r="D56" s="18" t="str">
        <f t="shared" si="0"/>
        <v>000 0104 0000000 000 251</v>
      </c>
      <c r="E56" s="19"/>
      <c r="F56" s="22"/>
      <c r="G56" s="25" t="e">
        <f t="shared" si="1"/>
        <v>#DIV/0!</v>
      </c>
    </row>
    <row r="57" spans="1:7" s="3" customFormat="1" ht="12.75" hidden="1">
      <c r="A57" s="20" t="s">
        <v>346</v>
      </c>
      <c r="B57" s="15">
        <v>200</v>
      </c>
      <c r="C57" s="15" t="s">
        <v>391</v>
      </c>
      <c r="D57" s="18" t="str">
        <f t="shared" si="0"/>
        <v>000 0104 0000000 000 290</v>
      </c>
      <c r="E57" s="19">
        <v>218883.6</v>
      </c>
      <c r="F57" s="22">
        <v>218883.6</v>
      </c>
      <c r="G57" s="25">
        <f t="shared" si="1"/>
        <v>1</v>
      </c>
    </row>
    <row r="58" spans="1:7" s="3" customFormat="1" ht="12.75" hidden="1">
      <c r="A58" s="20" t="s">
        <v>348</v>
      </c>
      <c r="B58" s="15">
        <v>200</v>
      </c>
      <c r="C58" s="15" t="s">
        <v>392</v>
      </c>
      <c r="D58" s="18" t="str">
        <f t="shared" si="0"/>
        <v>000 0104 0000000 000 300</v>
      </c>
      <c r="E58" s="19">
        <v>950849</v>
      </c>
      <c r="F58" s="22">
        <v>886903.4</v>
      </c>
      <c r="G58" s="25">
        <f t="shared" si="1"/>
        <v>0.9327489433127658</v>
      </c>
    </row>
    <row r="59" spans="1:7" s="3" customFormat="1" ht="22.5" hidden="1">
      <c r="A59" s="20" t="s">
        <v>350</v>
      </c>
      <c r="B59" s="15">
        <v>200</v>
      </c>
      <c r="C59" s="15" t="s">
        <v>393</v>
      </c>
      <c r="D59" s="18" t="str">
        <f t="shared" si="0"/>
        <v>000 0104 0000000 000 310</v>
      </c>
      <c r="E59" s="19">
        <v>58115.92</v>
      </c>
      <c r="F59" s="22">
        <v>54424.82</v>
      </c>
      <c r="G59" s="25">
        <f t="shared" si="1"/>
        <v>0.9364872826585211</v>
      </c>
    </row>
    <row r="60" spans="1:7" s="3" customFormat="1" ht="22.5" hidden="1">
      <c r="A60" s="20" t="s">
        <v>352</v>
      </c>
      <c r="B60" s="15">
        <v>200</v>
      </c>
      <c r="C60" s="15" t="s">
        <v>394</v>
      </c>
      <c r="D60" s="18" t="str">
        <f t="shared" si="0"/>
        <v>000 0104 0000000 000 340</v>
      </c>
      <c r="E60" s="19">
        <v>892733.08</v>
      </c>
      <c r="F60" s="22">
        <v>832478.58</v>
      </c>
      <c r="G60" s="25">
        <f t="shared" si="1"/>
        <v>0.9325055816235688</v>
      </c>
    </row>
    <row r="61" spans="1:7" s="3" customFormat="1" ht="43.5" customHeight="1">
      <c r="A61" s="20" t="s">
        <v>395</v>
      </c>
      <c r="B61" s="15">
        <v>200</v>
      </c>
      <c r="C61" s="15" t="s">
        <v>396</v>
      </c>
      <c r="D61" s="18" t="str">
        <f t="shared" si="0"/>
        <v>000 0106 0000000 000 000</v>
      </c>
      <c r="E61" s="19">
        <v>2609309</v>
      </c>
      <c r="F61" s="22">
        <v>2606061.26</v>
      </c>
      <c r="G61" s="25">
        <f t="shared" si="1"/>
        <v>0.9987553256436856</v>
      </c>
    </row>
    <row r="62" spans="1:7" s="3" customFormat="1" ht="12.75" hidden="1">
      <c r="A62" s="20" t="s">
        <v>314</v>
      </c>
      <c r="B62" s="15">
        <v>200</v>
      </c>
      <c r="C62" s="15" t="s">
        <v>397</v>
      </c>
      <c r="D62" s="18" t="str">
        <f t="shared" si="0"/>
        <v>000 0106 0000000 000 200</v>
      </c>
      <c r="E62" s="19">
        <v>2560011</v>
      </c>
      <c r="F62" s="22">
        <v>2558961.26</v>
      </c>
      <c r="G62" s="25">
        <f t="shared" si="1"/>
        <v>0.999589947074446</v>
      </c>
    </row>
    <row r="63" spans="1:7" s="3" customFormat="1" ht="22.5" hidden="1">
      <c r="A63" s="20" t="s">
        <v>316</v>
      </c>
      <c r="B63" s="15">
        <v>200</v>
      </c>
      <c r="C63" s="15" t="s">
        <v>398</v>
      </c>
      <c r="D63" s="18" t="str">
        <f t="shared" si="0"/>
        <v>000 0106 0000000 000 210</v>
      </c>
      <c r="E63" s="19">
        <v>2443309</v>
      </c>
      <c r="F63" s="22">
        <v>2443044.9</v>
      </c>
      <c r="G63" s="25">
        <f t="shared" si="1"/>
        <v>0.9998919088825851</v>
      </c>
    </row>
    <row r="64" spans="1:7" s="3" customFormat="1" ht="12.75" hidden="1">
      <c r="A64" s="20" t="s">
        <v>318</v>
      </c>
      <c r="B64" s="15">
        <v>200</v>
      </c>
      <c r="C64" s="15" t="s">
        <v>399</v>
      </c>
      <c r="D64" s="18" t="str">
        <f t="shared" si="0"/>
        <v>000 0106 0000000 000 211</v>
      </c>
      <c r="E64" s="19">
        <v>1888290.52</v>
      </c>
      <c r="F64" s="22">
        <v>1888290.52</v>
      </c>
      <c r="G64" s="25">
        <f t="shared" si="1"/>
        <v>1</v>
      </c>
    </row>
    <row r="65" spans="1:7" s="3" customFormat="1" ht="12.75" hidden="1">
      <c r="A65" s="20" t="s">
        <v>322</v>
      </c>
      <c r="B65" s="15">
        <v>200</v>
      </c>
      <c r="C65" s="15" t="s">
        <v>400</v>
      </c>
      <c r="D65" s="18" t="str">
        <f t="shared" si="0"/>
        <v>000 0106 0000000 000 213</v>
      </c>
      <c r="E65" s="19">
        <v>555018.48</v>
      </c>
      <c r="F65" s="22">
        <v>554754.38</v>
      </c>
      <c r="G65" s="25">
        <f t="shared" si="1"/>
        <v>0.9995241599883306</v>
      </c>
    </row>
    <row r="66" spans="1:7" s="3" customFormat="1" ht="12.75" hidden="1">
      <c r="A66" s="20" t="s">
        <v>324</v>
      </c>
      <c r="B66" s="15">
        <v>200</v>
      </c>
      <c r="C66" s="15" t="s">
        <v>401</v>
      </c>
      <c r="D66" s="18" t="str">
        <f t="shared" si="0"/>
        <v>000 0106 0000000 000 220</v>
      </c>
      <c r="E66" s="19">
        <v>112502</v>
      </c>
      <c r="F66" s="22">
        <v>112034.54</v>
      </c>
      <c r="G66" s="25">
        <f t="shared" si="1"/>
        <v>0.995844873868909</v>
      </c>
    </row>
    <row r="67" spans="1:7" s="3" customFormat="1" ht="12.75" hidden="1">
      <c r="A67" s="20" t="s">
        <v>326</v>
      </c>
      <c r="B67" s="15">
        <v>200</v>
      </c>
      <c r="C67" s="15" t="s">
        <v>402</v>
      </c>
      <c r="D67" s="18" t="str">
        <f t="shared" si="0"/>
        <v>000 0106 0000000 000 221</v>
      </c>
      <c r="E67" s="19">
        <v>75000</v>
      </c>
      <c r="F67" s="22">
        <v>75000</v>
      </c>
      <c r="G67" s="25">
        <f t="shared" si="1"/>
        <v>1</v>
      </c>
    </row>
    <row r="68" spans="1:7" s="3" customFormat="1" ht="22.5" hidden="1">
      <c r="A68" s="20" t="s">
        <v>334</v>
      </c>
      <c r="B68" s="15">
        <v>200</v>
      </c>
      <c r="C68" s="15" t="s">
        <v>403</v>
      </c>
      <c r="D68" s="18" t="str">
        <f t="shared" si="0"/>
        <v>000 0106 0000000 000 225</v>
      </c>
      <c r="E68" s="19">
        <v>7500</v>
      </c>
      <c r="F68" s="22">
        <v>7110</v>
      </c>
      <c r="G68" s="25">
        <f t="shared" si="1"/>
        <v>0.948</v>
      </c>
    </row>
    <row r="69" spans="1:7" s="3" customFormat="1" ht="12.75" hidden="1">
      <c r="A69" s="20" t="s">
        <v>336</v>
      </c>
      <c r="B69" s="15">
        <v>200</v>
      </c>
      <c r="C69" s="15" t="s">
        <v>404</v>
      </c>
      <c r="D69" s="18" t="str">
        <f t="shared" si="0"/>
        <v>000 0106 0000000 000 226</v>
      </c>
      <c r="E69" s="19">
        <v>30002</v>
      </c>
      <c r="F69" s="22">
        <v>29924.54</v>
      </c>
      <c r="G69" s="25">
        <f t="shared" si="1"/>
        <v>0.9974181721218586</v>
      </c>
    </row>
    <row r="70" spans="1:7" s="3" customFormat="1" ht="12.75" hidden="1">
      <c r="A70" s="20" t="s">
        <v>338</v>
      </c>
      <c r="B70" s="15">
        <v>200</v>
      </c>
      <c r="C70" s="15" t="s">
        <v>405</v>
      </c>
      <c r="D70" s="18" t="str">
        <f aca="true" t="shared" si="2" ref="D70:D133">IF(OR(LEFT(C70,5)="000 9",LEFT(C70,5)="000 7"),"X",C70)</f>
        <v>000 0106 0000000 000 250</v>
      </c>
      <c r="E70" s="19"/>
      <c r="F70" s="22"/>
      <c r="G70" s="25" t="e">
        <f t="shared" si="1"/>
        <v>#DIV/0!</v>
      </c>
    </row>
    <row r="71" spans="1:7" s="3" customFormat="1" ht="33.75" hidden="1">
      <c r="A71" s="20" t="s">
        <v>340</v>
      </c>
      <c r="B71" s="15">
        <v>200</v>
      </c>
      <c r="C71" s="15" t="s">
        <v>406</v>
      </c>
      <c r="D71" s="18" t="str">
        <f t="shared" si="2"/>
        <v>000 0106 0000000 000 251</v>
      </c>
      <c r="E71" s="19"/>
      <c r="F71" s="22"/>
      <c r="G71" s="25" t="e">
        <f aca="true" t="shared" si="3" ref="G71:G134">F71/E71</f>
        <v>#DIV/0!</v>
      </c>
    </row>
    <row r="72" spans="1:7" s="3" customFormat="1" ht="12.75" hidden="1">
      <c r="A72" s="20" t="s">
        <v>346</v>
      </c>
      <c r="B72" s="15">
        <v>200</v>
      </c>
      <c r="C72" s="15" t="s">
        <v>407</v>
      </c>
      <c r="D72" s="18" t="str">
        <f t="shared" si="2"/>
        <v>000 0106 0000000 000 290</v>
      </c>
      <c r="E72" s="19">
        <v>4200</v>
      </c>
      <c r="F72" s="22">
        <v>3881.82</v>
      </c>
      <c r="G72" s="25">
        <f t="shared" si="3"/>
        <v>0.9242428571428571</v>
      </c>
    </row>
    <row r="73" spans="1:7" s="3" customFormat="1" ht="12.75" hidden="1">
      <c r="A73" s="20" t="s">
        <v>348</v>
      </c>
      <c r="B73" s="15">
        <v>200</v>
      </c>
      <c r="C73" s="15" t="s">
        <v>408</v>
      </c>
      <c r="D73" s="18" t="str">
        <f t="shared" si="2"/>
        <v>000 0106 0000000 000 300</v>
      </c>
      <c r="E73" s="19">
        <v>49298</v>
      </c>
      <c r="F73" s="22">
        <v>47100</v>
      </c>
      <c r="G73" s="25">
        <f t="shared" si="3"/>
        <v>0.9554140127388535</v>
      </c>
    </row>
    <row r="74" spans="1:7" s="3" customFormat="1" ht="22.5" hidden="1">
      <c r="A74" s="20" t="s">
        <v>350</v>
      </c>
      <c r="B74" s="15">
        <v>200</v>
      </c>
      <c r="C74" s="15" t="s">
        <v>409</v>
      </c>
      <c r="D74" s="18" t="str">
        <f t="shared" si="2"/>
        <v>000 0106 0000000 000 310</v>
      </c>
      <c r="E74" s="19">
        <v>14250</v>
      </c>
      <c r="F74" s="22">
        <v>14250</v>
      </c>
      <c r="G74" s="25">
        <f t="shared" si="3"/>
        <v>1</v>
      </c>
    </row>
    <row r="75" spans="1:7" s="3" customFormat="1" ht="22.5" hidden="1">
      <c r="A75" s="20" t="s">
        <v>352</v>
      </c>
      <c r="B75" s="15">
        <v>200</v>
      </c>
      <c r="C75" s="15" t="s">
        <v>410</v>
      </c>
      <c r="D75" s="18" t="str">
        <f t="shared" si="2"/>
        <v>000 0106 0000000 000 340</v>
      </c>
      <c r="E75" s="19">
        <v>35048</v>
      </c>
      <c r="F75" s="22">
        <v>32850</v>
      </c>
      <c r="G75" s="25">
        <f t="shared" si="3"/>
        <v>0.9372860077607852</v>
      </c>
    </row>
    <row r="76" spans="1:7" s="3" customFormat="1" ht="21.75" customHeight="1">
      <c r="A76" s="20" t="s">
        <v>411</v>
      </c>
      <c r="B76" s="15">
        <v>200</v>
      </c>
      <c r="C76" s="15" t="s">
        <v>412</v>
      </c>
      <c r="D76" s="18" t="str">
        <f t="shared" si="2"/>
        <v>000 0107 0000000 000 000</v>
      </c>
      <c r="E76" s="19">
        <v>500000</v>
      </c>
      <c r="F76" s="22">
        <v>500000</v>
      </c>
      <c r="G76" s="25">
        <f t="shared" si="3"/>
        <v>1</v>
      </c>
    </row>
    <row r="77" spans="1:7" s="3" customFormat="1" ht="12.75" hidden="1">
      <c r="A77" s="20" t="s">
        <v>314</v>
      </c>
      <c r="B77" s="15">
        <v>200</v>
      </c>
      <c r="C77" s="15" t="s">
        <v>413</v>
      </c>
      <c r="D77" s="18" t="str">
        <f t="shared" si="2"/>
        <v>000 0107 0000000 000 200</v>
      </c>
      <c r="E77" s="19">
        <v>500000</v>
      </c>
      <c r="F77" s="22">
        <v>500000</v>
      </c>
      <c r="G77" s="25">
        <f t="shared" si="3"/>
        <v>1</v>
      </c>
    </row>
    <row r="78" spans="1:7" s="3" customFormat="1" ht="12.75" hidden="1">
      <c r="A78" s="20" t="s">
        <v>346</v>
      </c>
      <c r="B78" s="15">
        <v>200</v>
      </c>
      <c r="C78" s="15" t="s">
        <v>414</v>
      </c>
      <c r="D78" s="18" t="str">
        <f t="shared" si="2"/>
        <v>000 0107 0000000 000 290</v>
      </c>
      <c r="E78" s="19">
        <v>500000</v>
      </c>
      <c r="F78" s="22">
        <v>500000</v>
      </c>
      <c r="G78" s="25">
        <f t="shared" si="3"/>
        <v>1</v>
      </c>
    </row>
    <row r="79" spans="1:7" s="3" customFormat="1" ht="12" customHeight="1">
      <c r="A79" s="20" t="s">
        <v>415</v>
      </c>
      <c r="B79" s="15">
        <v>200</v>
      </c>
      <c r="C79" s="15" t="s">
        <v>416</v>
      </c>
      <c r="D79" s="18" t="str">
        <f t="shared" si="2"/>
        <v>000 0113 0000000 000 000</v>
      </c>
      <c r="E79" s="19">
        <v>16877932.51</v>
      </c>
      <c r="F79" s="22">
        <v>16781767.73</v>
      </c>
      <c r="G79" s="25">
        <f t="shared" si="3"/>
        <v>0.994302336501048</v>
      </c>
    </row>
    <row r="80" spans="1:7" s="3" customFormat="1" ht="12.75" hidden="1">
      <c r="A80" s="20" t="s">
        <v>314</v>
      </c>
      <c r="B80" s="15">
        <v>200</v>
      </c>
      <c r="C80" s="15" t="s">
        <v>417</v>
      </c>
      <c r="D80" s="18" t="str">
        <f t="shared" si="2"/>
        <v>000 0113 0000000 000 200</v>
      </c>
      <c r="E80" s="19">
        <v>14507396.29</v>
      </c>
      <c r="F80" s="22">
        <v>14412922.58</v>
      </c>
      <c r="G80" s="25">
        <f t="shared" si="3"/>
        <v>0.9934878934778172</v>
      </c>
    </row>
    <row r="81" spans="1:7" s="3" customFormat="1" ht="22.5" hidden="1">
      <c r="A81" s="20" t="s">
        <v>316</v>
      </c>
      <c r="B81" s="15">
        <v>200</v>
      </c>
      <c r="C81" s="15" t="s">
        <v>418</v>
      </c>
      <c r="D81" s="18" t="str">
        <f t="shared" si="2"/>
        <v>000 0113 0000000 000 210</v>
      </c>
      <c r="E81" s="19">
        <v>12540444.51</v>
      </c>
      <c r="F81" s="22">
        <v>12463859.57</v>
      </c>
      <c r="G81" s="25">
        <f t="shared" si="3"/>
        <v>0.9938929644847175</v>
      </c>
    </row>
    <row r="82" spans="1:7" s="3" customFormat="1" ht="12.75" hidden="1">
      <c r="A82" s="20" t="s">
        <v>318</v>
      </c>
      <c r="B82" s="15">
        <v>200</v>
      </c>
      <c r="C82" s="15" t="s">
        <v>419</v>
      </c>
      <c r="D82" s="18" t="str">
        <f t="shared" si="2"/>
        <v>000 0113 0000000 000 211</v>
      </c>
      <c r="E82" s="19">
        <v>9683700.75</v>
      </c>
      <c r="F82" s="22">
        <v>9617009.35</v>
      </c>
      <c r="G82" s="25">
        <f t="shared" si="3"/>
        <v>0.9931130255135155</v>
      </c>
    </row>
    <row r="83" spans="1:7" s="3" customFormat="1" ht="12.75" hidden="1">
      <c r="A83" s="20" t="s">
        <v>320</v>
      </c>
      <c r="B83" s="15">
        <v>200</v>
      </c>
      <c r="C83" s="15" t="s">
        <v>420</v>
      </c>
      <c r="D83" s="18" t="str">
        <f t="shared" si="2"/>
        <v>000 0113 0000000 000 212</v>
      </c>
      <c r="E83" s="19">
        <v>2000</v>
      </c>
      <c r="F83" s="22">
        <v>2000</v>
      </c>
      <c r="G83" s="25">
        <f t="shared" si="3"/>
        <v>1</v>
      </c>
    </row>
    <row r="84" spans="1:7" s="3" customFormat="1" ht="12.75" hidden="1">
      <c r="A84" s="20" t="s">
        <v>322</v>
      </c>
      <c r="B84" s="15">
        <v>200</v>
      </c>
      <c r="C84" s="15" t="s">
        <v>421</v>
      </c>
      <c r="D84" s="18" t="str">
        <f t="shared" si="2"/>
        <v>000 0113 0000000 000 213</v>
      </c>
      <c r="E84" s="19">
        <v>2854743.76</v>
      </c>
      <c r="F84" s="22">
        <v>2844850.22</v>
      </c>
      <c r="G84" s="25">
        <f t="shared" si="3"/>
        <v>0.9965343509499432</v>
      </c>
    </row>
    <row r="85" spans="1:7" s="3" customFormat="1" ht="12.75" hidden="1">
      <c r="A85" s="20" t="s">
        <v>324</v>
      </c>
      <c r="B85" s="15">
        <v>200</v>
      </c>
      <c r="C85" s="15" t="s">
        <v>422</v>
      </c>
      <c r="D85" s="18" t="str">
        <f t="shared" si="2"/>
        <v>000 0113 0000000 000 220</v>
      </c>
      <c r="E85" s="19">
        <v>1858631.57</v>
      </c>
      <c r="F85" s="22">
        <v>1841090.8</v>
      </c>
      <c r="G85" s="25">
        <f t="shared" si="3"/>
        <v>0.990562535209708</v>
      </c>
    </row>
    <row r="86" spans="1:7" s="3" customFormat="1" ht="12.75" hidden="1">
      <c r="A86" s="20" t="s">
        <v>326</v>
      </c>
      <c r="B86" s="15">
        <v>200</v>
      </c>
      <c r="C86" s="15" t="s">
        <v>423</v>
      </c>
      <c r="D86" s="18" t="str">
        <f t="shared" si="2"/>
        <v>000 0113 0000000 000 221</v>
      </c>
      <c r="E86" s="19">
        <v>202438.46</v>
      </c>
      <c r="F86" s="22">
        <v>189938.07</v>
      </c>
      <c r="G86" s="25">
        <f t="shared" si="3"/>
        <v>0.9382509133886912</v>
      </c>
    </row>
    <row r="87" spans="1:7" s="3" customFormat="1" ht="12.75" hidden="1">
      <c r="A87" s="20" t="s">
        <v>328</v>
      </c>
      <c r="B87" s="15">
        <v>200</v>
      </c>
      <c r="C87" s="15" t="s">
        <v>424</v>
      </c>
      <c r="D87" s="18" t="str">
        <f t="shared" si="2"/>
        <v>000 0113 0000000 000 222</v>
      </c>
      <c r="E87" s="19">
        <v>2852</v>
      </c>
      <c r="F87" s="22">
        <v>2852</v>
      </c>
      <c r="G87" s="25">
        <f t="shared" si="3"/>
        <v>1</v>
      </c>
    </row>
    <row r="88" spans="1:7" s="3" customFormat="1" ht="12.75" hidden="1">
      <c r="A88" s="20" t="s">
        <v>330</v>
      </c>
      <c r="B88" s="15">
        <v>200</v>
      </c>
      <c r="C88" s="15" t="s">
        <v>425</v>
      </c>
      <c r="D88" s="18" t="str">
        <f t="shared" si="2"/>
        <v>000 0113 0000000 000 223</v>
      </c>
      <c r="E88" s="19">
        <v>1034575</v>
      </c>
      <c r="F88" s="22">
        <v>1034575</v>
      </c>
      <c r="G88" s="25">
        <f t="shared" si="3"/>
        <v>1</v>
      </c>
    </row>
    <row r="89" spans="1:7" s="3" customFormat="1" ht="22.5" hidden="1">
      <c r="A89" s="20" t="s">
        <v>332</v>
      </c>
      <c r="B89" s="15">
        <v>200</v>
      </c>
      <c r="C89" s="15" t="s">
        <v>426</v>
      </c>
      <c r="D89" s="18" t="str">
        <f t="shared" si="2"/>
        <v>000 0113 0000000 000 224</v>
      </c>
      <c r="E89" s="19"/>
      <c r="F89" s="22"/>
      <c r="G89" s="25" t="e">
        <f t="shared" si="3"/>
        <v>#DIV/0!</v>
      </c>
    </row>
    <row r="90" spans="1:7" s="3" customFormat="1" ht="22.5" hidden="1">
      <c r="A90" s="20" t="s">
        <v>334</v>
      </c>
      <c r="B90" s="15">
        <v>200</v>
      </c>
      <c r="C90" s="15" t="s">
        <v>427</v>
      </c>
      <c r="D90" s="18" t="str">
        <f t="shared" si="2"/>
        <v>000 0113 0000000 000 225</v>
      </c>
      <c r="E90" s="19">
        <v>223990.83</v>
      </c>
      <c r="F90" s="22">
        <v>221723.83</v>
      </c>
      <c r="G90" s="25">
        <f t="shared" si="3"/>
        <v>0.989879049959322</v>
      </c>
    </row>
    <row r="91" spans="1:7" s="3" customFormat="1" ht="12.75" hidden="1">
      <c r="A91" s="20" t="s">
        <v>336</v>
      </c>
      <c r="B91" s="15">
        <v>200</v>
      </c>
      <c r="C91" s="15" t="s">
        <v>428</v>
      </c>
      <c r="D91" s="18" t="str">
        <f t="shared" si="2"/>
        <v>000 0113 0000000 000 226</v>
      </c>
      <c r="E91" s="19">
        <v>394775.28</v>
      </c>
      <c r="F91" s="22">
        <v>392001.9</v>
      </c>
      <c r="G91" s="25">
        <f t="shared" si="3"/>
        <v>0.9929747880870352</v>
      </c>
    </row>
    <row r="92" spans="1:7" s="3" customFormat="1" ht="12.75" hidden="1">
      <c r="A92" s="20" t="s">
        <v>338</v>
      </c>
      <c r="B92" s="15">
        <v>200</v>
      </c>
      <c r="C92" s="15" t="s">
        <v>429</v>
      </c>
      <c r="D92" s="18" t="str">
        <f t="shared" si="2"/>
        <v>000 0113 0000000 000 250</v>
      </c>
      <c r="E92" s="19"/>
      <c r="F92" s="22"/>
      <c r="G92" s="25" t="e">
        <f t="shared" si="3"/>
        <v>#DIV/0!</v>
      </c>
    </row>
    <row r="93" spans="1:7" s="3" customFormat="1" ht="33.75" hidden="1">
      <c r="A93" s="20" t="s">
        <v>340</v>
      </c>
      <c r="B93" s="15">
        <v>200</v>
      </c>
      <c r="C93" s="15" t="s">
        <v>430</v>
      </c>
      <c r="D93" s="18" t="str">
        <f t="shared" si="2"/>
        <v>000 0113 0000000 000 251</v>
      </c>
      <c r="E93" s="19"/>
      <c r="F93" s="22"/>
      <c r="G93" s="25" t="e">
        <f t="shared" si="3"/>
        <v>#DIV/0!</v>
      </c>
    </row>
    <row r="94" spans="1:7" s="3" customFormat="1" ht="12.75" hidden="1">
      <c r="A94" s="20" t="s">
        <v>342</v>
      </c>
      <c r="B94" s="15">
        <v>200</v>
      </c>
      <c r="C94" s="15" t="s">
        <v>431</v>
      </c>
      <c r="D94" s="18" t="str">
        <f t="shared" si="2"/>
        <v>000 0113 0000000 000 260</v>
      </c>
      <c r="E94" s="19"/>
      <c r="F94" s="22"/>
      <c r="G94" s="25" t="e">
        <f t="shared" si="3"/>
        <v>#DIV/0!</v>
      </c>
    </row>
    <row r="95" spans="1:7" s="3" customFormat="1" ht="22.5" hidden="1">
      <c r="A95" s="20" t="s">
        <v>344</v>
      </c>
      <c r="B95" s="15">
        <v>200</v>
      </c>
      <c r="C95" s="15" t="s">
        <v>432</v>
      </c>
      <c r="D95" s="18" t="str">
        <f t="shared" si="2"/>
        <v>000 0113 0000000 000 262</v>
      </c>
      <c r="E95" s="19"/>
      <c r="F95" s="22"/>
      <c r="G95" s="25" t="e">
        <f t="shared" si="3"/>
        <v>#DIV/0!</v>
      </c>
    </row>
    <row r="96" spans="1:7" s="3" customFormat="1" ht="12.75" hidden="1">
      <c r="A96" s="20" t="s">
        <v>346</v>
      </c>
      <c r="B96" s="15">
        <v>200</v>
      </c>
      <c r="C96" s="15" t="s">
        <v>433</v>
      </c>
      <c r="D96" s="18" t="str">
        <f t="shared" si="2"/>
        <v>000 0113 0000000 000 290</v>
      </c>
      <c r="E96" s="19">
        <v>108320.21</v>
      </c>
      <c r="F96" s="22">
        <v>107972.21</v>
      </c>
      <c r="G96" s="25">
        <f t="shared" si="3"/>
        <v>0.9967873031265356</v>
      </c>
    </row>
    <row r="97" spans="1:7" s="3" customFormat="1" ht="12.75" hidden="1">
      <c r="A97" s="20" t="s">
        <v>348</v>
      </c>
      <c r="B97" s="15">
        <v>200</v>
      </c>
      <c r="C97" s="15" t="s">
        <v>434</v>
      </c>
      <c r="D97" s="18" t="str">
        <f t="shared" si="2"/>
        <v>000 0113 0000000 000 300</v>
      </c>
      <c r="E97" s="19">
        <v>2370536.22</v>
      </c>
      <c r="F97" s="22">
        <v>2368845.15</v>
      </c>
      <c r="G97" s="25">
        <f t="shared" si="3"/>
        <v>0.9992866297567053</v>
      </c>
    </row>
    <row r="98" spans="1:7" s="3" customFormat="1" ht="22.5" hidden="1">
      <c r="A98" s="20" t="s">
        <v>350</v>
      </c>
      <c r="B98" s="15">
        <v>200</v>
      </c>
      <c r="C98" s="15" t="s">
        <v>435</v>
      </c>
      <c r="D98" s="18" t="str">
        <f t="shared" si="2"/>
        <v>000 0113 0000000 000 310</v>
      </c>
      <c r="E98" s="19">
        <v>634295.75</v>
      </c>
      <c r="F98" s="22">
        <v>634295.75</v>
      </c>
      <c r="G98" s="25">
        <f t="shared" si="3"/>
        <v>1</v>
      </c>
    </row>
    <row r="99" spans="1:7" s="3" customFormat="1" ht="22.5" hidden="1">
      <c r="A99" s="20" t="s">
        <v>352</v>
      </c>
      <c r="B99" s="15">
        <v>200</v>
      </c>
      <c r="C99" s="15" t="s">
        <v>436</v>
      </c>
      <c r="D99" s="18" t="str">
        <f t="shared" si="2"/>
        <v>000 0113 0000000 000 340</v>
      </c>
      <c r="E99" s="19">
        <v>1736240.47</v>
      </c>
      <c r="F99" s="22">
        <v>1734549.4</v>
      </c>
      <c r="G99" s="25">
        <f t="shared" si="3"/>
        <v>0.9990260162522303</v>
      </c>
    </row>
    <row r="100" spans="1:7" s="3" customFormat="1" ht="15.75" customHeight="1">
      <c r="A100" s="20" t="s">
        <v>437</v>
      </c>
      <c r="B100" s="15">
        <v>200</v>
      </c>
      <c r="C100" s="15" t="s">
        <v>438</v>
      </c>
      <c r="D100" s="18" t="str">
        <f t="shared" si="2"/>
        <v>000 0200 0000000 000 000</v>
      </c>
      <c r="E100" s="19">
        <v>480200</v>
      </c>
      <c r="F100" s="22">
        <v>480200</v>
      </c>
      <c r="G100" s="25">
        <f t="shared" si="3"/>
        <v>1</v>
      </c>
    </row>
    <row r="101" spans="1:7" s="3" customFormat="1" ht="12.75" hidden="1">
      <c r="A101" s="20" t="s">
        <v>314</v>
      </c>
      <c r="B101" s="15">
        <v>200</v>
      </c>
      <c r="C101" s="15" t="s">
        <v>439</v>
      </c>
      <c r="D101" s="18" t="str">
        <f t="shared" si="2"/>
        <v>000 0200 0000000 000 200</v>
      </c>
      <c r="E101" s="19">
        <v>480200</v>
      </c>
      <c r="F101" s="22">
        <v>480200</v>
      </c>
      <c r="G101" s="25">
        <f t="shared" si="3"/>
        <v>1</v>
      </c>
    </row>
    <row r="102" spans="1:7" s="3" customFormat="1" ht="22.5" hidden="1">
      <c r="A102" s="20" t="s">
        <v>316</v>
      </c>
      <c r="B102" s="15">
        <v>200</v>
      </c>
      <c r="C102" s="15" t="s">
        <v>440</v>
      </c>
      <c r="D102" s="18" t="str">
        <f t="shared" si="2"/>
        <v>000 0200 0000000 000 210</v>
      </c>
      <c r="E102" s="19"/>
      <c r="F102" s="22"/>
      <c r="G102" s="25" t="e">
        <f t="shared" si="3"/>
        <v>#DIV/0!</v>
      </c>
    </row>
    <row r="103" spans="1:7" s="3" customFormat="1" ht="12.75" hidden="1">
      <c r="A103" s="20" t="s">
        <v>318</v>
      </c>
      <c r="B103" s="15">
        <v>200</v>
      </c>
      <c r="C103" s="15" t="s">
        <v>441</v>
      </c>
      <c r="D103" s="18" t="str">
        <f t="shared" si="2"/>
        <v>000 0200 0000000 000 211</v>
      </c>
      <c r="E103" s="19"/>
      <c r="F103" s="22"/>
      <c r="G103" s="25" t="e">
        <f t="shared" si="3"/>
        <v>#DIV/0!</v>
      </c>
    </row>
    <row r="104" spans="1:7" s="3" customFormat="1" ht="12.75" hidden="1">
      <c r="A104" s="20" t="s">
        <v>322</v>
      </c>
      <c r="B104" s="15">
        <v>200</v>
      </c>
      <c r="C104" s="15" t="s">
        <v>442</v>
      </c>
      <c r="D104" s="18" t="str">
        <f t="shared" si="2"/>
        <v>000 0200 0000000 000 213</v>
      </c>
      <c r="E104" s="19"/>
      <c r="F104" s="22"/>
      <c r="G104" s="25" t="e">
        <f t="shared" si="3"/>
        <v>#DIV/0!</v>
      </c>
    </row>
    <row r="105" spans="1:7" s="3" customFormat="1" ht="12.75" hidden="1">
      <c r="A105" s="20" t="s">
        <v>338</v>
      </c>
      <c r="B105" s="15">
        <v>200</v>
      </c>
      <c r="C105" s="15" t="s">
        <v>443</v>
      </c>
      <c r="D105" s="18" t="str">
        <f t="shared" si="2"/>
        <v>000 0200 0000000 000 250</v>
      </c>
      <c r="E105" s="19">
        <v>480200</v>
      </c>
      <c r="F105" s="22">
        <v>480200</v>
      </c>
      <c r="G105" s="25">
        <f t="shared" si="3"/>
        <v>1</v>
      </c>
    </row>
    <row r="106" spans="1:7" s="3" customFormat="1" ht="33.75" hidden="1">
      <c r="A106" s="20" t="s">
        <v>340</v>
      </c>
      <c r="B106" s="15">
        <v>200</v>
      </c>
      <c r="C106" s="15" t="s">
        <v>444</v>
      </c>
      <c r="D106" s="18" t="str">
        <f t="shared" si="2"/>
        <v>000 0200 0000000 000 251</v>
      </c>
      <c r="E106" s="19">
        <v>480200</v>
      </c>
      <c r="F106" s="22">
        <v>480200</v>
      </c>
      <c r="G106" s="25">
        <f t="shared" si="3"/>
        <v>1</v>
      </c>
    </row>
    <row r="107" spans="1:7" s="3" customFormat="1" ht="12.75" hidden="1">
      <c r="A107" s="20" t="s">
        <v>348</v>
      </c>
      <c r="B107" s="15">
        <v>200</v>
      </c>
      <c r="C107" s="15" t="s">
        <v>445</v>
      </c>
      <c r="D107" s="18" t="str">
        <f t="shared" si="2"/>
        <v>000 0200 0000000 000 300</v>
      </c>
      <c r="E107" s="19"/>
      <c r="F107" s="22"/>
      <c r="G107" s="25" t="e">
        <f t="shared" si="3"/>
        <v>#DIV/0!</v>
      </c>
    </row>
    <row r="108" spans="1:7" s="3" customFormat="1" ht="22.5" hidden="1">
      <c r="A108" s="20" t="s">
        <v>350</v>
      </c>
      <c r="B108" s="15">
        <v>200</v>
      </c>
      <c r="C108" s="15" t="s">
        <v>446</v>
      </c>
      <c r="D108" s="18" t="str">
        <f t="shared" si="2"/>
        <v>000 0200 0000000 000 310</v>
      </c>
      <c r="E108" s="19"/>
      <c r="F108" s="22"/>
      <c r="G108" s="25" t="e">
        <f t="shared" si="3"/>
        <v>#DIV/0!</v>
      </c>
    </row>
    <row r="109" spans="1:7" s="3" customFormat="1" ht="22.5" hidden="1">
      <c r="A109" s="20" t="s">
        <v>352</v>
      </c>
      <c r="B109" s="15">
        <v>200</v>
      </c>
      <c r="C109" s="15" t="s">
        <v>447</v>
      </c>
      <c r="D109" s="18" t="str">
        <f t="shared" si="2"/>
        <v>000 0200 0000000 000 340</v>
      </c>
      <c r="E109" s="19"/>
      <c r="F109" s="22"/>
      <c r="G109" s="25" t="e">
        <f t="shared" si="3"/>
        <v>#DIV/0!</v>
      </c>
    </row>
    <row r="110" spans="1:7" s="3" customFormat="1" ht="21" customHeight="1">
      <c r="A110" s="20" t="s">
        <v>448</v>
      </c>
      <c r="B110" s="15">
        <v>200</v>
      </c>
      <c r="C110" s="15" t="s">
        <v>449</v>
      </c>
      <c r="D110" s="18" t="str">
        <f t="shared" si="2"/>
        <v>000 0203 0000000 000 000</v>
      </c>
      <c r="E110" s="19">
        <v>480200</v>
      </c>
      <c r="F110" s="22">
        <v>480200</v>
      </c>
      <c r="G110" s="25">
        <f t="shared" si="3"/>
        <v>1</v>
      </c>
    </row>
    <row r="111" spans="1:7" s="3" customFormat="1" ht="12.75" hidden="1">
      <c r="A111" s="20" t="s">
        <v>314</v>
      </c>
      <c r="B111" s="15">
        <v>200</v>
      </c>
      <c r="C111" s="15" t="s">
        <v>450</v>
      </c>
      <c r="D111" s="18" t="str">
        <f t="shared" si="2"/>
        <v>000 0203 0000000 000 200</v>
      </c>
      <c r="E111" s="19">
        <v>480200</v>
      </c>
      <c r="F111" s="22">
        <v>480200</v>
      </c>
      <c r="G111" s="25">
        <f t="shared" si="3"/>
        <v>1</v>
      </c>
    </row>
    <row r="112" spans="1:7" s="3" customFormat="1" ht="22.5" hidden="1">
      <c r="A112" s="20" t="s">
        <v>316</v>
      </c>
      <c r="B112" s="15">
        <v>200</v>
      </c>
      <c r="C112" s="15" t="s">
        <v>451</v>
      </c>
      <c r="D112" s="18" t="str">
        <f t="shared" si="2"/>
        <v>000 0203 0000000 000 210</v>
      </c>
      <c r="E112" s="19"/>
      <c r="F112" s="22"/>
      <c r="G112" s="25" t="e">
        <f t="shared" si="3"/>
        <v>#DIV/0!</v>
      </c>
    </row>
    <row r="113" spans="1:7" s="3" customFormat="1" ht="12.75" hidden="1">
      <c r="A113" s="20" t="s">
        <v>318</v>
      </c>
      <c r="B113" s="15">
        <v>200</v>
      </c>
      <c r="C113" s="15" t="s">
        <v>452</v>
      </c>
      <c r="D113" s="18" t="str">
        <f t="shared" si="2"/>
        <v>000 0203 0000000 000 211</v>
      </c>
      <c r="E113" s="19"/>
      <c r="F113" s="22"/>
      <c r="G113" s="25" t="e">
        <f t="shared" si="3"/>
        <v>#DIV/0!</v>
      </c>
    </row>
    <row r="114" spans="1:7" s="3" customFormat="1" ht="12.75" hidden="1">
      <c r="A114" s="20" t="s">
        <v>322</v>
      </c>
      <c r="B114" s="15">
        <v>200</v>
      </c>
      <c r="C114" s="15" t="s">
        <v>453</v>
      </c>
      <c r="D114" s="18" t="str">
        <f t="shared" si="2"/>
        <v>000 0203 0000000 000 213</v>
      </c>
      <c r="E114" s="19"/>
      <c r="F114" s="22"/>
      <c r="G114" s="25" t="e">
        <f t="shared" si="3"/>
        <v>#DIV/0!</v>
      </c>
    </row>
    <row r="115" spans="1:7" s="3" customFormat="1" ht="12.75" hidden="1">
      <c r="A115" s="20" t="s">
        <v>338</v>
      </c>
      <c r="B115" s="15">
        <v>200</v>
      </c>
      <c r="C115" s="15" t="s">
        <v>454</v>
      </c>
      <c r="D115" s="18" t="str">
        <f t="shared" si="2"/>
        <v>000 0203 0000000 000 250</v>
      </c>
      <c r="E115" s="19">
        <v>480200</v>
      </c>
      <c r="F115" s="22">
        <v>480200</v>
      </c>
      <c r="G115" s="25">
        <f t="shared" si="3"/>
        <v>1</v>
      </c>
    </row>
    <row r="116" spans="1:7" s="3" customFormat="1" ht="33.75" hidden="1">
      <c r="A116" s="20" t="s">
        <v>340</v>
      </c>
      <c r="B116" s="15">
        <v>200</v>
      </c>
      <c r="C116" s="15" t="s">
        <v>455</v>
      </c>
      <c r="D116" s="18" t="str">
        <f t="shared" si="2"/>
        <v>000 0203 0000000 000 251</v>
      </c>
      <c r="E116" s="19">
        <v>480200</v>
      </c>
      <c r="F116" s="22">
        <v>480200</v>
      </c>
      <c r="G116" s="25">
        <f t="shared" si="3"/>
        <v>1</v>
      </c>
    </row>
    <row r="117" spans="1:7" s="3" customFormat="1" ht="12.75" hidden="1">
      <c r="A117" s="20" t="s">
        <v>348</v>
      </c>
      <c r="B117" s="15">
        <v>200</v>
      </c>
      <c r="C117" s="15" t="s">
        <v>456</v>
      </c>
      <c r="D117" s="18" t="str">
        <f t="shared" si="2"/>
        <v>000 0203 0000000 000 300</v>
      </c>
      <c r="E117" s="19"/>
      <c r="F117" s="22"/>
      <c r="G117" s="25" t="e">
        <f t="shared" si="3"/>
        <v>#DIV/0!</v>
      </c>
    </row>
    <row r="118" spans="1:7" s="3" customFormat="1" ht="22.5" hidden="1">
      <c r="A118" s="20" t="s">
        <v>350</v>
      </c>
      <c r="B118" s="15">
        <v>200</v>
      </c>
      <c r="C118" s="15" t="s">
        <v>457</v>
      </c>
      <c r="D118" s="18" t="str">
        <f t="shared" si="2"/>
        <v>000 0203 0000000 000 310</v>
      </c>
      <c r="E118" s="19"/>
      <c r="F118" s="22"/>
      <c r="G118" s="25" t="e">
        <f t="shared" si="3"/>
        <v>#DIV/0!</v>
      </c>
    </row>
    <row r="119" spans="1:7" s="3" customFormat="1" ht="22.5" hidden="1">
      <c r="A119" s="20" t="s">
        <v>352</v>
      </c>
      <c r="B119" s="15">
        <v>200</v>
      </c>
      <c r="C119" s="15" t="s">
        <v>458</v>
      </c>
      <c r="D119" s="18" t="str">
        <f t="shared" si="2"/>
        <v>000 0203 0000000 000 340</v>
      </c>
      <c r="E119" s="19"/>
      <c r="F119" s="22"/>
      <c r="G119" s="25" t="e">
        <f t="shared" si="3"/>
        <v>#DIV/0!</v>
      </c>
    </row>
    <row r="120" spans="1:7" s="3" customFormat="1" ht="21.75" customHeight="1">
      <c r="A120" s="20" t="s">
        <v>459</v>
      </c>
      <c r="B120" s="15">
        <v>200</v>
      </c>
      <c r="C120" s="15" t="s">
        <v>460</v>
      </c>
      <c r="D120" s="18" t="str">
        <f t="shared" si="2"/>
        <v>000 0300 0000000 000 000</v>
      </c>
      <c r="E120" s="19">
        <v>636700</v>
      </c>
      <c r="F120" s="22">
        <v>636700</v>
      </c>
      <c r="G120" s="25">
        <f t="shared" si="3"/>
        <v>1</v>
      </c>
    </row>
    <row r="121" spans="1:7" s="3" customFormat="1" ht="12.75" hidden="1">
      <c r="A121" s="20" t="s">
        <v>314</v>
      </c>
      <c r="B121" s="15">
        <v>200</v>
      </c>
      <c r="C121" s="15" t="s">
        <v>461</v>
      </c>
      <c r="D121" s="18" t="str">
        <f t="shared" si="2"/>
        <v>000 0300 0000000 000 200</v>
      </c>
      <c r="E121" s="19">
        <v>604300</v>
      </c>
      <c r="F121" s="22">
        <v>604300</v>
      </c>
      <c r="G121" s="25">
        <f t="shared" si="3"/>
        <v>1</v>
      </c>
    </row>
    <row r="122" spans="1:7" s="3" customFormat="1" ht="22.5" hidden="1">
      <c r="A122" s="20" t="s">
        <v>316</v>
      </c>
      <c r="B122" s="15">
        <v>200</v>
      </c>
      <c r="C122" s="15" t="s">
        <v>462</v>
      </c>
      <c r="D122" s="18" t="str">
        <f t="shared" si="2"/>
        <v>000 0300 0000000 000 210</v>
      </c>
      <c r="E122" s="19">
        <v>564758.62</v>
      </c>
      <c r="F122" s="22">
        <v>564758.62</v>
      </c>
      <c r="G122" s="25">
        <f t="shared" si="3"/>
        <v>1</v>
      </c>
    </row>
    <row r="123" spans="1:7" s="3" customFormat="1" ht="12.75" hidden="1">
      <c r="A123" s="20" t="s">
        <v>318</v>
      </c>
      <c r="B123" s="15">
        <v>200</v>
      </c>
      <c r="C123" s="15" t="s">
        <v>463</v>
      </c>
      <c r="D123" s="18" t="str">
        <f t="shared" si="2"/>
        <v>000 0300 0000000 000 211</v>
      </c>
      <c r="E123" s="19">
        <v>408588.74</v>
      </c>
      <c r="F123" s="22">
        <v>408588.74</v>
      </c>
      <c r="G123" s="25">
        <f t="shared" si="3"/>
        <v>1</v>
      </c>
    </row>
    <row r="124" spans="1:7" s="3" customFormat="1" ht="12.75" hidden="1">
      <c r="A124" s="20" t="s">
        <v>322</v>
      </c>
      <c r="B124" s="15">
        <v>200</v>
      </c>
      <c r="C124" s="15" t="s">
        <v>464</v>
      </c>
      <c r="D124" s="18" t="str">
        <f t="shared" si="2"/>
        <v>000 0300 0000000 000 213</v>
      </c>
      <c r="E124" s="19">
        <v>156169.88</v>
      </c>
      <c r="F124" s="22">
        <v>156169.88</v>
      </c>
      <c r="G124" s="25">
        <f t="shared" si="3"/>
        <v>1</v>
      </c>
    </row>
    <row r="125" spans="1:7" s="3" customFormat="1" ht="12.75" hidden="1">
      <c r="A125" s="20" t="s">
        <v>324</v>
      </c>
      <c r="B125" s="15">
        <v>200</v>
      </c>
      <c r="C125" s="15" t="s">
        <v>465</v>
      </c>
      <c r="D125" s="18" t="str">
        <f t="shared" si="2"/>
        <v>000 0300 0000000 000 220</v>
      </c>
      <c r="E125" s="19">
        <v>39541.38</v>
      </c>
      <c r="F125" s="22">
        <v>39541.38</v>
      </c>
      <c r="G125" s="25">
        <f t="shared" si="3"/>
        <v>1</v>
      </c>
    </row>
    <row r="126" spans="1:7" s="3" customFormat="1" ht="12.75" hidden="1">
      <c r="A126" s="20" t="s">
        <v>326</v>
      </c>
      <c r="B126" s="15">
        <v>200</v>
      </c>
      <c r="C126" s="15" t="s">
        <v>466</v>
      </c>
      <c r="D126" s="18" t="str">
        <f t="shared" si="2"/>
        <v>000 0300 0000000 000 221</v>
      </c>
      <c r="E126" s="19">
        <v>29650</v>
      </c>
      <c r="F126" s="22">
        <v>29650</v>
      </c>
      <c r="G126" s="25">
        <f t="shared" si="3"/>
        <v>1</v>
      </c>
    </row>
    <row r="127" spans="1:7" s="3" customFormat="1" ht="22.5" hidden="1">
      <c r="A127" s="20" t="s">
        <v>334</v>
      </c>
      <c r="B127" s="15">
        <v>200</v>
      </c>
      <c r="C127" s="15" t="s">
        <v>467</v>
      </c>
      <c r="D127" s="18" t="str">
        <f t="shared" si="2"/>
        <v>000 0300 0000000 000 225</v>
      </c>
      <c r="E127" s="19">
        <v>3150</v>
      </c>
      <c r="F127" s="22">
        <v>3150</v>
      </c>
      <c r="G127" s="25">
        <f t="shared" si="3"/>
        <v>1</v>
      </c>
    </row>
    <row r="128" spans="1:7" s="3" customFormat="1" ht="12.75" hidden="1">
      <c r="A128" s="20" t="s">
        <v>336</v>
      </c>
      <c r="B128" s="15">
        <v>200</v>
      </c>
      <c r="C128" s="15" t="s">
        <v>468</v>
      </c>
      <c r="D128" s="18" t="str">
        <f t="shared" si="2"/>
        <v>000 0300 0000000 000 226</v>
      </c>
      <c r="E128" s="19">
        <v>6741.38</v>
      </c>
      <c r="F128" s="22">
        <v>6741.38</v>
      </c>
      <c r="G128" s="25">
        <f t="shared" si="3"/>
        <v>1</v>
      </c>
    </row>
    <row r="129" spans="1:7" s="3" customFormat="1" ht="12.75" hidden="1">
      <c r="A129" s="20" t="s">
        <v>348</v>
      </c>
      <c r="B129" s="15">
        <v>200</v>
      </c>
      <c r="C129" s="15" t="s">
        <v>469</v>
      </c>
      <c r="D129" s="18" t="str">
        <f t="shared" si="2"/>
        <v>000 0300 0000000 000 300</v>
      </c>
      <c r="E129" s="19">
        <v>32400</v>
      </c>
      <c r="F129" s="22">
        <v>32400</v>
      </c>
      <c r="G129" s="25">
        <f t="shared" si="3"/>
        <v>1</v>
      </c>
    </row>
    <row r="130" spans="1:7" s="3" customFormat="1" ht="22.5" hidden="1">
      <c r="A130" s="20" t="s">
        <v>350</v>
      </c>
      <c r="B130" s="15">
        <v>200</v>
      </c>
      <c r="C130" s="15" t="s">
        <v>470</v>
      </c>
      <c r="D130" s="18" t="str">
        <f t="shared" si="2"/>
        <v>000 0300 0000000 000 310</v>
      </c>
      <c r="E130" s="19">
        <v>15000</v>
      </c>
      <c r="F130" s="22">
        <v>15000</v>
      </c>
      <c r="G130" s="25">
        <f t="shared" si="3"/>
        <v>1</v>
      </c>
    </row>
    <row r="131" spans="1:7" s="3" customFormat="1" ht="22.5" hidden="1">
      <c r="A131" s="20" t="s">
        <v>352</v>
      </c>
      <c r="B131" s="15">
        <v>200</v>
      </c>
      <c r="C131" s="15" t="s">
        <v>471</v>
      </c>
      <c r="D131" s="18" t="str">
        <f t="shared" si="2"/>
        <v>000 0300 0000000 000 340</v>
      </c>
      <c r="E131" s="19">
        <v>17400</v>
      </c>
      <c r="F131" s="22">
        <v>17400</v>
      </c>
      <c r="G131" s="25">
        <f t="shared" si="3"/>
        <v>1</v>
      </c>
    </row>
    <row r="132" spans="1:7" s="3" customFormat="1" ht="12.75" customHeight="1">
      <c r="A132" s="20" t="s">
        <v>472</v>
      </c>
      <c r="B132" s="15">
        <v>200</v>
      </c>
      <c r="C132" s="15" t="s">
        <v>473</v>
      </c>
      <c r="D132" s="18" t="str">
        <f t="shared" si="2"/>
        <v>000 0304 0000000 000 000</v>
      </c>
      <c r="E132" s="19">
        <v>636700</v>
      </c>
      <c r="F132" s="22">
        <v>636700</v>
      </c>
      <c r="G132" s="25">
        <f t="shared" si="3"/>
        <v>1</v>
      </c>
    </row>
    <row r="133" spans="1:7" s="3" customFormat="1" ht="12.75" hidden="1">
      <c r="A133" s="20" t="s">
        <v>314</v>
      </c>
      <c r="B133" s="15">
        <v>200</v>
      </c>
      <c r="C133" s="15" t="s">
        <v>474</v>
      </c>
      <c r="D133" s="18" t="str">
        <f t="shared" si="2"/>
        <v>000 0304 0000000 000 200</v>
      </c>
      <c r="E133" s="19">
        <v>604300</v>
      </c>
      <c r="F133" s="22">
        <v>604300</v>
      </c>
      <c r="G133" s="25">
        <f t="shared" si="3"/>
        <v>1</v>
      </c>
    </row>
    <row r="134" spans="1:7" s="3" customFormat="1" ht="22.5" hidden="1">
      <c r="A134" s="20" t="s">
        <v>316</v>
      </c>
      <c r="B134" s="15">
        <v>200</v>
      </c>
      <c r="C134" s="15" t="s">
        <v>475</v>
      </c>
      <c r="D134" s="18" t="str">
        <f aca="true" t="shared" si="4" ref="D134:D197">IF(OR(LEFT(C134,5)="000 9",LEFT(C134,5)="000 7"),"X",C134)</f>
        <v>000 0304 0000000 000 210</v>
      </c>
      <c r="E134" s="19">
        <v>564758.62</v>
      </c>
      <c r="F134" s="22">
        <v>564758.62</v>
      </c>
      <c r="G134" s="25">
        <f t="shared" si="3"/>
        <v>1</v>
      </c>
    </row>
    <row r="135" spans="1:7" s="3" customFormat="1" ht="12.75" hidden="1">
      <c r="A135" s="20" t="s">
        <v>318</v>
      </c>
      <c r="B135" s="15">
        <v>200</v>
      </c>
      <c r="C135" s="15" t="s">
        <v>476</v>
      </c>
      <c r="D135" s="18" t="str">
        <f t="shared" si="4"/>
        <v>000 0304 0000000 000 211</v>
      </c>
      <c r="E135" s="19">
        <v>408588.74</v>
      </c>
      <c r="F135" s="22">
        <v>408588.74</v>
      </c>
      <c r="G135" s="25">
        <f aca="true" t="shared" si="5" ref="G135:G198">F135/E135</f>
        <v>1</v>
      </c>
    </row>
    <row r="136" spans="1:7" s="3" customFormat="1" ht="12.75" hidden="1">
      <c r="A136" s="20" t="s">
        <v>322</v>
      </c>
      <c r="B136" s="15">
        <v>200</v>
      </c>
      <c r="C136" s="15" t="s">
        <v>477</v>
      </c>
      <c r="D136" s="18" t="str">
        <f t="shared" si="4"/>
        <v>000 0304 0000000 000 213</v>
      </c>
      <c r="E136" s="19">
        <v>156169.88</v>
      </c>
      <c r="F136" s="22">
        <v>156169.88</v>
      </c>
      <c r="G136" s="25">
        <f t="shared" si="5"/>
        <v>1</v>
      </c>
    </row>
    <row r="137" spans="1:7" s="3" customFormat="1" ht="12.75" hidden="1">
      <c r="A137" s="20" t="s">
        <v>324</v>
      </c>
      <c r="B137" s="15">
        <v>200</v>
      </c>
      <c r="C137" s="15" t="s">
        <v>478</v>
      </c>
      <c r="D137" s="18" t="str">
        <f t="shared" si="4"/>
        <v>000 0304 0000000 000 220</v>
      </c>
      <c r="E137" s="19">
        <v>39541.38</v>
      </c>
      <c r="F137" s="22">
        <v>39541.38</v>
      </c>
      <c r="G137" s="25">
        <f t="shared" si="5"/>
        <v>1</v>
      </c>
    </row>
    <row r="138" spans="1:7" s="3" customFormat="1" ht="12.75" hidden="1">
      <c r="A138" s="20" t="s">
        <v>326</v>
      </c>
      <c r="B138" s="15">
        <v>200</v>
      </c>
      <c r="C138" s="15" t="s">
        <v>479</v>
      </c>
      <c r="D138" s="18" t="str">
        <f t="shared" si="4"/>
        <v>000 0304 0000000 000 221</v>
      </c>
      <c r="E138" s="19">
        <v>29650</v>
      </c>
      <c r="F138" s="22">
        <v>29650</v>
      </c>
      <c r="G138" s="25">
        <f t="shared" si="5"/>
        <v>1</v>
      </c>
    </row>
    <row r="139" spans="1:7" s="3" customFormat="1" ht="22.5" hidden="1">
      <c r="A139" s="20" t="s">
        <v>334</v>
      </c>
      <c r="B139" s="15">
        <v>200</v>
      </c>
      <c r="C139" s="15" t="s">
        <v>480</v>
      </c>
      <c r="D139" s="18" t="str">
        <f t="shared" si="4"/>
        <v>000 0304 0000000 000 225</v>
      </c>
      <c r="E139" s="19">
        <v>3150</v>
      </c>
      <c r="F139" s="22">
        <v>3150</v>
      </c>
      <c r="G139" s="25">
        <f t="shared" si="5"/>
        <v>1</v>
      </c>
    </row>
    <row r="140" spans="1:7" s="3" customFormat="1" ht="12.75" hidden="1">
      <c r="A140" s="20" t="s">
        <v>336</v>
      </c>
      <c r="B140" s="15">
        <v>200</v>
      </c>
      <c r="C140" s="15" t="s">
        <v>481</v>
      </c>
      <c r="D140" s="18" t="str">
        <f t="shared" si="4"/>
        <v>000 0304 0000000 000 226</v>
      </c>
      <c r="E140" s="19">
        <v>6741.38</v>
      </c>
      <c r="F140" s="22">
        <v>6741.38</v>
      </c>
      <c r="G140" s="25">
        <f t="shared" si="5"/>
        <v>1</v>
      </c>
    </row>
    <row r="141" spans="1:7" s="3" customFormat="1" ht="12.75" hidden="1">
      <c r="A141" s="20" t="s">
        <v>348</v>
      </c>
      <c r="B141" s="15">
        <v>200</v>
      </c>
      <c r="C141" s="15" t="s">
        <v>482</v>
      </c>
      <c r="D141" s="18" t="str">
        <f t="shared" si="4"/>
        <v>000 0304 0000000 000 300</v>
      </c>
      <c r="E141" s="19">
        <v>32400</v>
      </c>
      <c r="F141" s="22">
        <v>32400</v>
      </c>
      <c r="G141" s="25">
        <f t="shared" si="5"/>
        <v>1</v>
      </c>
    </row>
    <row r="142" spans="1:7" s="3" customFormat="1" ht="22.5" hidden="1">
      <c r="A142" s="20" t="s">
        <v>350</v>
      </c>
      <c r="B142" s="15">
        <v>200</v>
      </c>
      <c r="C142" s="15" t="s">
        <v>483</v>
      </c>
      <c r="D142" s="18" t="str">
        <f t="shared" si="4"/>
        <v>000 0304 0000000 000 310</v>
      </c>
      <c r="E142" s="19">
        <v>15000</v>
      </c>
      <c r="F142" s="22">
        <v>15000</v>
      </c>
      <c r="G142" s="25">
        <f t="shared" si="5"/>
        <v>1</v>
      </c>
    </row>
    <row r="143" spans="1:7" s="3" customFormat="1" ht="22.5" hidden="1">
      <c r="A143" s="20" t="s">
        <v>352</v>
      </c>
      <c r="B143" s="15">
        <v>200</v>
      </c>
      <c r="C143" s="15" t="s">
        <v>484</v>
      </c>
      <c r="D143" s="18" t="str">
        <f t="shared" si="4"/>
        <v>000 0304 0000000 000 340</v>
      </c>
      <c r="E143" s="19">
        <v>17400</v>
      </c>
      <c r="F143" s="22">
        <v>17400</v>
      </c>
      <c r="G143" s="25">
        <f t="shared" si="5"/>
        <v>1</v>
      </c>
    </row>
    <row r="144" spans="1:7" s="3" customFormat="1" ht="32.25" customHeight="1">
      <c r="A144" s="20" t="s">
        <v>485</v>
      </c>
      <c r="B144" s="15">
        <v>200</v>
      </c>
      <c r="C144" s="15" t="s">
        <v>486</v>
      </c>
      <c r="D144" s="18" t="str">
        <f t="shared" si="4"/>
        <v>000 0314 0000000 000 000</v>
      </c>
      <c r="E144" s="19"/>
      <c r="F144" s="22"/>
      <c r="G144" s="25"/>
    </row>
    <row r="145" spans="1:7" s="3" customFormat="1" ht="12.75" hidden="1">
      <c r="A145" s="20" t="s">
        <v>314</v>
      </c>
      <c r="B145" s="15">
        <v>200</v>
      </c>
      <c r="C145" s="15" t="s">
        <v>487</v>
      </c>
      <c r="D145" s="18" t="str">
        <f t="shared" si="4"/>
        <v>000 0314 0000000 000 200</v>
      </c>
      <c r="E145" s="19"/>
      <c r="F145" s="22"/>
      <c r="G145" s="25" t="e">
        <f t="shared" si="5"/>
        <v>#DIV/0!</v>
      </c>
    </row>
    <row r="146" spans="1:7" s="3" customFormat="1" ht="12.75" hidden="1">
      <c r="A146" s="20" t="s">
        <v>324</v>
      </c>
      <c r="B146" s="15">
        <v>200</v>
      </c>
      <c r="C146" s="15" t="s">
        <v>488</v>
      </c>
      <c r="D146" s="18" t="str">
        <f t="shared" si="4"/>
        <v>000 0314 0000000 000 220</v>
      </c>
      <c r="E146" s="19"/>
      <c r="F146" s="22"/>
      <c r="G146" s="25" t="e">
        <f t="shared" si="5"/>
        <v>#DIV/0!</v>
      </c>
    </row>
    <row r="147" spans="1:7" s="3" customFormat="1" ht="22.5" hidden="1">
      <c r="A147" s="20" t="s">
        <v>334</v>
      </c>
      <c r="B147" s="15">
        <v>200</v>
      </c>
      <c r="C147" s="15" t="s">
        <v>489</v>
      </c>
      <c r="D147" s="18" t="str">
        <f t="shared" si="4"/>
        <v>000 0314 0000000 000 225</v>
      </c>
      <c r="E147" s="19"/>
      <c r="F147" s="22"/>
      <c r="G147" s="25" t="e">
        <f t="shared" si="5"/>
        <v>#DIV/0!</v>
      </c>
    </row>
    <row r="148" spans="1:7" s="3" customFormat="1" ht="12.75" hidden="1">
      <c r="A148" s="20" t="s">
        <v>336</v>
      </c>
      <c r="B148" s="15">
        <v>200</v>
      </c>
      <c r="C148" s="15" t="s">
        <v>490</v>
      </c>
      <c r="D148" s="18" t="str">
        <f t="shared" si="4"/>
        <v>000 0314 0000000 000 226</v>
      </c>
      <c r="E148" s="19"/>
      <c r="F148" s="22"/>
      <c r="G148" s="25" t="e">
        <f t="shared" si="5"/>
        <v>#DIV/0!</v>
      </c>
    </row>
    <row r="149" spans="1:7" s="3" customFormat="1" ht="12.75" hidden="1">
      <c r="A149" s="20" t="s">
        <v>348</v>
      </c>
      <c r="B149" s="15">
        <v>200</v>
      </c>
      <c r="C149" s="15" t="s">
        <v>491</v>
      </c>
      <c r="D149" s="18" t="str">
        <f t="shared" si="4"/>
        <v>000 0314 0000000 000 300</v>
      </c>
      <c r="E149" s="19"/>
      <c r="F149" s="22"/>
      <c r="G149" s="25" t="e">
        <f t="shared" si="5"/>
        <v>#DIV/0!</v>
      </c>
    </row>
    <row r="150" spans="1:7" s="3" customFormat="1" ht="22.5" hidden="1">
      <c r="A150" s="20" t="s">
        <v>352</v>
      </c>
      <c r="B150" s="15">
        <v>200</v>
      </c>
      <c r="C150" s="15" t="s">
        <v>492</v>
      </c>
      <c r="D150" s="18" t="str">
        <f t="shared" si="4"/>
        <v>000 0314 0000000 000 340</v>
      </c>
      <c r="E150" s="19"/>
      <c r="F150" s="22"/>
      <c r="G150" s="25" t="e">
        <f t="shared" si="5"/>
        <v>#DIV/0!</v>
      </c>
    </row>
    <row r="151" spans="1:7" s="3" customFormat="1" ht="12" customHeight="1">
      <c r="A151" s="20" t="s">
        <v>493</v>
      </c>
      <c r="B151" s="15">
        <v>200</v>
      </c>
      <c r="C151" s="15" t="s">
        <v>494</v>
      </c>
      <c r="D151" s="18" t="str">
        <f t="shared" si="4"/>
        <v>000 0400 0000000 000 000</v>
      </c>
      <c r="E151" s="19">
        <v>12589363</v>
      </c>
      <c r="F151" s="22">
        <v>7620589.95</v>
      </c>
      <c r="G151" s="25">
        <f t="shared" si="5"/>
        <v>0.6053197409590938</v>
      </c>
    </row>
    <row r="152" spans="1:7" s="3" customFormat="1" ht="12.75" hidden="1">
      <c r="A152" s="20" t="s">
        <v>314</v>
      </c>
      <c r="B152" s="15">
        <v>200</v>
      </c>
      <c r="C152" s="15" t="s">
        <v>495</v>
      </c>
      <c r="D152" s="18" t="str">
        <f t="shared" si="4"/>
        <v>000 0400 0000000 000 200</v>
      </c>
      <c r="E152" s="19">
        <v>12589363</v>
      </c>
      <c r="F152" s="22">
        <v>7620589.95</v>
      </c>
      <c r="G152" s="25">
        <f t="shared" si="5"/>
        <v>0.6053197409590938</v>
      </c>
    </row>
    <row r="153" spans="1:7" s="3" customFormat="1" ht="12.75" hidden="1">
      <c r="A153" s="20" t="s">
        <v>324</v>
      </c>
      <c r="B153" s="15">
        <v>200</v>
      </c>
      <c r="C153" s="15" t="s">
        <v>496</v>
      </c>
      <c r="D153" s="18" t="str">
        <f t="shared" si="4"/>
        <v>000 0400 0000000 000 220</v>
      </c>
      <c r="E153" s="19">
        <v>49300</v>
      </c>
      <c r="F153" s="22">
        <v>49286.98</v>
      </c>
      <c r="G153" s="25">
        <f t="shared" si="5"/>
        <v>0.9997359026369169</v>
      </c>
    </row>
    <row r="154" spans="1:7" s="3" customFormat="1" ht="22.5" hidden="1">
      <c r="A154" s="20" t="s">
        <v>334</v>
      </c>
      <c r="B154" s="15">
        <v>200</v>
      </c>
      <c r="C154" s="15" t="s">
        <v>497</v>
      </c>
      <c r="D154" s="18" t="str">
        <f t="shared" si="4"/>
        <v>000 0400 0000000 000 225</v>
      </c>
      <c r="E154" s="19"/>
      <c r="F154" s="22"/>
      <c r="G154" s="25" t="e">
        <f t="shared" si="5"/>
        <v>#DIV/0!</v>
      </c>
    </row>
    <row r="155" spans="1:7" s="3" customFormat="1" ht="12.75" hidden="1">
      <c r="A155" s="20" t="s">
        <v>336</v>
      </c>
      <c r="B155" s="15">
        <v>200</v>
      </c>
      <c r="C155" s="15" t="s">
        <v>498</v>
      </c>
      <c r="D155" s="18" t="str">
        <f t="shared" si="4"/>
        <v>000 0400 0000000 000 226</v>
      </c>
      <c r="E155" s="19">
        <v>49300</v>
      </c>
      <c r="F155" s="22">
        <v>49286.98</v>
      </c>
      <c r="G155" s="25">
        <f t="shared" si="5"/>
        <v>0.9997359026369169</v>
      </c>
    </row>
    <row r="156" spans="1:7" s="3" customFormat="1" ht="22.5" hidden="1">
      <c r="A156" s="20" t="s">
        <v>499</v>
      </c>
      <c r="B156" s="15">
        <v>200</v>
      </c>
      <c r="C156" s="15" t="s">
        <v>500</v>
      </c>
      <c r="D156" s="18" t="str">
        <f t="shared" si="4"/>
        <v>000 0400 0000000 000 240</v>
      </c>
      <c r="E156" s="19">
        <v>572463</v>
      </c>
      <c r="F156" s="22">
        <v>462314</v>
      </c>
      <c r="G156" s="25">
        <f t="shared" si="5"/>
        <v>0.8075875646111627</v>
      </c>
    </row>
    <row r="157" spans="1:7" s="3" customFormat="1" ht="33.75" hidden="1">
      <c r="A157" s="20" t="s">
        <v>501</v>
      </c>
      <c r="B157" s="15">
        <v>200</v>
      </c>
      <c r="C157" s="15" t="s">
        <v>502</v>
      </c>
      <c r="D157" s="18" t="str">
        <f t="shared" si="4"/>
        <v>000 0400 0000000 000 241</v>
      </c>
      <c r="E157" s="19">
        <v>100000</v>
      </c>
      <c r="F157" s="22">
        <v>100000</v>
      </c>
      <c r="G157" s="25">
        <f t="shared" si="5"/>
        <v>1</v>
      </c>
    </row>
    <row r="158" spans="1:7" s="3" customFormat="1" ht="45" hidden="1">
      <c r="A158" s="20" t="s">
        <v>503</v>
      </c>
      <c r="B158" s="15">
        <v>200</v>
      </c>
      <c r="C158" s="15" t="s">
        <v>504</v>
      </c>
      <c r="D158" s="18" t="str">
        <f t="shared" si="4"/>
        <v>000 0400 0000000 000 242</v>
      </c>
      <c r="E158" s="19">
        <v>472463</v>
      </c>
      <c r="F158" s="22">
        <v>362314</v>
      </c>
      <c r="G158" s="25">
        <f t="shared" si="5"/>
        <v>0.7668621669845046</v>
      </c>
    </row>
    <row r="159" spans="1:7" s="3" customFormat="1" ht="12.75" hidden="1">
      <c r="A159" s="20" t="s">
        <v>338</v>
      </c>
      <c r="B159" s="15">
        <v>200</v>
      </c>
      <c r="C159" s="15" t="s">
        <v>505</v>
      </c>
      <c r="D159" s="18" t="str">
        <f t="shared" si="4"/>
        <v>000 0400 0000000 000 250</v>
      </c>
      <c r="E159" s="19">
        <v>11967600</v>
      </c>
      <c r="F159" s="22">
        <v>7108988.97</v>
      </c>
      <c r="G159" s="25">
        <f t="shared" si="5"/>
        <v>0.594019600421137</v>
      </c>
    </row>
    <row r="160" spans="1:7" s="3" customFormat="1" ht="33.75" hidden="1">
      <c r="A160" s="20" t="s">
        <v>340</v>
      </c>
      <c r="B160" s="15">
        <v>200</v>
      </c>
      <c r="C160" s="15" t="s">
        <v>506</v>
      </c>
      <c r="D160" s="18" t="str">
        <f t="shared" si="4"/>
        <v>000 0400 0000000 000 251</v>
      </c>
      <c r="E160" s="19">
        <v>11967600</v>
      </c>
      <c r="F160" s="22">
        <v>7108988.97</v>
      </c>
      <c r="G160" s="25">
        <f t="shared" si="5"/>
        <v>0.594019600421137</v>
      </c>
    </row>
    <row r="161" spans="1:7" s="3" customFormat="1" ht="12" customHeight="1">
      <c r="A161" s="20" t="s">
        <v>507</v>
      </c>
      <c r="B161" s="15">
        <v>200</v>
      </c>
      <c r="C161" s="15" t="s">
        <v>508</v>
      </c>
      <c r="D161" s="18" t="str">
        <f t="shared" si="4"/>
        <v>000 0405 0000000 000 000</v>
      </c>
      <c r="E161" s="19">
        <v>49300</v>
      </c>
      <c r="F161" s="22">
        <v>49286.98</v>
      </c>
      <c r="G161" s="25">
        <f t="shared" si="5"/>
        <v>0.9997359026369169</v>
      </c>
    </row>
    <row r="162" spans="1:7" s="3" customFormat="1" ht="12.75" hidden="1">
      <c r="A162" s="20" t="s">
        <v>314</v>
      </c>
      <c r="B162" s="15">
        <v>200</v>
      </c>
      <c r="C162" s="15" t="s">
        <v>509</v>
      </c>
      <c r="D162" s="18" t="str">
        <f t="shared" si="4"/>
        <v>000 0405 0000000 000 200</v>
      </c>
      <c r="E162" s="19">
        <v>49300</v>
      </c>
      <c r="F162" s="22">
        <v>49286.98</v>
      </c>
      <c r="G162" s="25">
        <f t="shared" si="5"/>
        <v>0.9997359026369169</v>
      </c>
    </row>
    <row r="163" spans="1:7" s="3" customFormat="1" ht="12.75" hidden="1">
      <c r="A163" s="20" t="s">
        <v>324</v>
      </c>
      <c r="B163" s="15">
        <v>200</v>
      </c>
      <c r="C163" s="15" t="s">
        <v>510</v>
      </c>
      <c r="D163" s="18" t="str">
        <f t="shared" si="4"/>
        <v>000 0405 0000000 000 220</v>
      </c>
      <c r="E163" s="19">
        <v>49300</v>
      </c>
      <c r="F163" s="22">
        <v>49286.98</v>
      </c>
      <c r="G163" s="25">
        <f t="shared" si="5"/>
        <v>0.9997359026369169</v>
      </c>
    </row>
    <row r="164" spans="1:7" s="3" customFormat="1" ht="12.75" hidden="1">
      <c r="A164" s="20" t="s">
        <v>336</v>
      </c>
      <c r="B164" s="15">
        <v>200</v>
      </c>
      <c r="C164" s="15" t="s">
        <v>511</v>
      </c>
      <c r="D164" s="18" t="str">
        <f t="shared" si="4"/>
        <v>000 0405 0000000 000 226</v>
      </c>
      <c r="E164" s="19">
        <v>49300</v>
      </c>
      <c r="F164" s="22">
        <v>49286.98</v>
      </c>
      <c r="G164" s="25">
        <f t="shared" si="5"/>
        <v>0.9997359026369169</v>
      </c>
    </row>
    <row r="165" spans="1:7" s="3" customFormat="1" ht="12" customHeight="1">
      <c r="A165" s="20" t="s">
        <v>512</v>
      </c>
      <c r="B165" s="15">
        <v>200</v>
      </c>
      <c r="C165" s="15" t="s">
        <v>513</v>
      </c>
      <c r="D165" s="18" t="str">
        <f t="shared" si="4"/>
        <v>000 0406 0000000 000 000</v>
      </c>
      <c r="E165" s="19"/>
      <c r="F165" s="22"/>
      <c r="G165" s="25"/>
    </row>
    <row r="166" spans="1:7" s="3" customFormat="1" ht="12.75" hidden="1">
      <c r="A166" s="20" t="s">
        <v>314</v>
      </c>
      <c r="B166" s="15">
        <v>200</v>
      </c>
      <c r="C166" s="15" t="s">
        <v>514</v>
      </c>
      <c r="D166" s="18" t="str">
        <f t="shared" si="4"/>
        <v>000 0406 0000000 000 200</v>
      </c>
      <c r="E166" s="19"/>
      <c r="F166" s="22"/>
      <c r="G166" s="25" t="e">
        <f t="shared" si="5"/>
        <v>#DIV/0!</v>
      </c>
    </row>
    <row r="167" spans="1:7" s="3" customFormat="1" ht="12.75" hidden="1">
      <c r="A167" s="20" t="s">
        <v>324</v>
      </c>
      <c r="B167" s="15">
        <v>200</v>
      </c>
      <c r="C167" s="15" t="s">
        <v>515</v>
      </c>
      <c r="D167" s="18" t="str">
        <f t="shared" si="4"/>
        <v>000 0406 0000000 000 220</v>
      </c>
      <c r="E167" s="19"/>
      <c r="F167" s="22"/>
      <c r="G167" s="25" t="e">
        <f t="shared" si="5"/>
        <v>#DIV/0!</v>
      </c>
    </row>
    <row r="168" spans="1:7" s="3" customFormat="1" ht="12.75" hidden="1">
      <c r="A168" s="20" t="s">
        <v>336</v>
      </c>
      <c r="B168" s="15">
        <v>200</v>
      </c>
      <c r="C168" s="15" t="s">
        <v>516</v>
      </c>
      <c r="D168" s="18" t="str">
        <f t="shared" si="4"/>
        <v>000 0406 0000000 000 226</v>
      </c>
      <c r="E168" s="19"/>
      <c r="F168" s="22"/>
      <c r="G168" s="25" t="e">
        <f t="shared" si="5"/>
        <v>#DIV/0!</v>
      </c>
    </row>
    <row r="169" spans="1:7" s="3" customFormat="1" ht="12.75">
      <c r="A169" s="20" t="s">
        <v>517</v>
      </c>
      <c r="B169" s="15">
        <v>200</v>
      </c>
      <c r="C169" s="15" t="s">
        <v>518</v>
      </c>
      <c r="D169" s="18" t="str">
        <f t="shared" si="4"/>
        <v>000 0409 0000000 000 000</v>
      </c>
      <c r="E169" s="19">
        <v>11967600</v>
      </c>
      <c r="F169" s="22">
        <v>7108988.97</v>
      </c>
      <c r="G169" s="25">
        <f t="shared" si="5"/>
        <v>0.594019600421137</v>
      </c>
    </row>
    <row r="170" spans="1:7" s="3" customFormat="1" ht="12.75" hidden="1">
      <c r="A170" s="20" t="s">
        <v>314</v>
      </c>
      <c r="B170" s="15">
        <v>200</v>
      </c>
      <c r="C170" s="15" t="s">
        <v>519</v>
      </c>
      <c r="D170" s="18" t="str">
        <f t="shared" si="4"/>
        <v>000 0409 0000000 000 200</v>
      </c>
      <c r="E170" s="19">
        <v>11967600</v>
      </c>
      <c r="F170" s="22">
        <v>7108988.97</v>
      </c>
      <c r="G170" s="25">
        <f t="shared" si="5"/>
        <v>0.594019600421137</v>
      </c>
    </row>
    <row r="171" spans="1:7" s="3" customFormat="1" ht="12.75" hidden="1">
      <c r="A171" s="20" t="s">
        <v>324</v>
      </c>
      <c r="B171" s="15">
        <v>200</v>
      </c>
      <c r="C171" s="15" t="s">
        <v>520</v>
      </c>
      <c r="D171" s="18" t="str">
        <f t="shared" si="4"/>
        <v>000 0409 0000000 000 220</v>
      </c>
      <c r="E171" s="19"/>
      <c r="F171" s="22"/>
      <c r="G171" s="25" t="e">
        <f t="shared" si="5"/>
        <v>#DIV/0!</v>
      </c>
    </row>
    <row r="172" spans="1:7" s="3" customFormat="1" ht="22.5" hidden="1">
      <c r="A172" s="20" t="s">
        <v>334</v>
      </c>
      <c r="B172" s="15">
        <v>200</v>
      </c>
      <c r="C172" s="15" t="s">
        <v>521</v>
      </c>
      <c r="D172" s="18" t="str">
        <f t="shared" si="4"/>
        <v>000 0409 0000000 000 225</v>
      </c>
      <c r="E172" s="19"/>
      <c r="F172" s="22"/>
      <c r="G172" s="25" t="e">
        <f t="shared" si="5"/>
        <v>#DIV/0!</v>
      </c>
    </row>
    <row r="173" spans="1:7" s="3" customFormat="1" ht="12.75" hidden="1">
      <c r="A173" s="20" t="s">
        <v>336</v>
      </c>
      <c r="B173" s="15">
        <v>200</v>
      </c>
      <c r="C173" s="15" t="s">
        <v>522</v>
      </c>
      <c r="D173" s="18" t="str">
        <f t="shared" si="4"/>
        <v>000 0409 0000000 000 226</v>
      </c>
      <c r="E173" s="19"/>
      <c r="F173" s="22"/>
      <c r="G173" s="25" t="e">
        <f t="shared" si="5"/>
        <v>#DIV/0!</v>
      </c>
    </row>
    <row r="174" spans="1:7" s="3" customFormat="1" ht="12.75" hidden="1">
      <c r="A174" s="20" t="s">
        <v>338</v>
      </c>
      <c r="B174" s="15">
        <v>200</v>
      </c>
      <c r="C174" s="15" t="s">
        <v>523</v>
      </c>
      <c r="D174" s="18" t="str">
        <f t="shared" si="4"/>
        <v>000 0409 0000000 000 250</v>
      </c>
      <c r="E174" s="19">
        <v>11967600</v>
      </c>
      <c r="F174" s="22">
        <v>7108988.97</v>
      </c>
      <c r="G174" s="25">
        <f t="shared" si="5"/>
        <v>0.594019600421137</v>
      </c>
    </row>
    <row r="175" spans="1:7" s="3" customFormat="1" ht="33.75" hidden="1">
      <c r="A175" s="20" t="s">
        <v>340</v>
      </c>
      <c r="B175" s="15">
        <v>200</v>
      </c>
      <c r="C175" s="15" t="s">
        <v>524</v>
      </c>
      <c r="D175" s="18" t="str">
        <f t="shared" si="4"/>
        <v>000 0409 0000000 000 251</v>
      </c>
      <c r="E175" s="19">
        <v>11967600</v>
      </c>
      <c r="F175" s="22">
        <v>7108988.97</v>
      </c>
      <c r="G175" s="25">
        <f t="shared" si="5"/>
        <v>0.594019600421137</v>
      </c>
    </row>
    <row r="176" spans="1:7" s="3" customFormat="1" ht="21.75" customHeight="1">
      <c r="A176" s="20" t="s">
        <v>525</v>
      </c>
      <c r="B176" s="15">
        <v>200</v>
      </c>
      <c r="C176" s="15" t="s">
        <v>526</v>
      </c>
      <c r="D176" s="18" t="str">
        <f t="shared" si="4"/>
        <v>000 0412 0000000 000 000</v>
      </c>
      <c r="E176" s="19">
        <v>572463</v>
      </c>
      <c r="F176" s="22">
        <v>462314</v>
      </c>
      <c r="G176" s="25">
        <f t="shared" si="5"/>
        <v>0.8075875646111627</v>
      </c>
    </row>
    <row r="177" spans="1:7" s="3" customFormat="1" ht="12.75" hidden="1">
      <c r="A177" s="20" t="s">
        <v>314</v>
      </c>
      <c r="B177" s="15">
        <v>200</v>
      </c>
      <c r="C177" s="15" t="s">
        <v>527</v>
      </c>
      <c r="D177" s="18" t="str">
        <f t="shared" si="4"/>
        <v>000 0412 0000000 000 200</v>
      </c>
      <c r="E177" s="19">
        <v>572463</v>
      </c>
      <c r="F177" s="22">
        <v>462314</v>
      </c>
      <c r="G177" s="25">
        <f t="shared" si="5"/>
        <v>0.8075875646111627</v>
      </c>
    </row>
    <row r="178" spans="1:7" s="3" customFormat="1" ht="22.5" hidden="1">
      <c r="A178" s="20" t="s">
        <v>499</v>
      </c>
      <c r="B178" s="15">
        <v>200</v>
      </c>
      <c r="C178" s="15" t="s">
        <v>528</v>
      </c>
      <c r="D178" s="18" t="str">
        <f t="shared" si="4"/>
        <v>000 0412 0000000 000 240</v>
      </c>
      <c r="E178" s="19">
        <v>572463</v>
      </c>
      <c r="F178" s="22">
        <v>462314</v>
      </c>
      <c r="G178" s="25">
        <f t="shared" si="5"/>
        <v>0.8075875646111627</v>
      </c>
    </row>
    <row r="179" spans="1:7" s="3" customFormat="1" ht="33.75" hidden="1">
      <c r="A179" s="20" t="s">
        <v>501</v>
      </c>
      <c r="B179" s="15">
        <v>200</v>
      </c>
      <c r="C179" s="15" t="s">
        <v>529</v>
      </c>
      <c r="D179" s="18" t="str">
        <f t="shared" si="4"/>
        <v>000 0412 0000000 000 241</v>
      </c>
      <c r="E179" s="19">
        <v>100000</v>
      </c>
      <c r="F179" s="22">
        <v>100000</v>
      </c>
      <c r="G179" s="25">
        <f t="shared" si="5"/>
        <v>1</v>
      </c>
    </row>
    <row r="180" spans="1:7" s="3" customFormat="1" ht="45" hidden="1">
      <c r="A180" s="20" t="s">
        <v>503</v>
      </c>
      <c r="B180" s="15">
        <v>200</v>
      </c>
      <c r="C180" s="15" t="s">
        <v>530</v>
      </c>
      <c r="D180" s="18" t="str">
        <f t="shared" si="4"/>
        <v>000 0412 0000000 000 242</v>
      </c>
      <c r="E180" s="19">
        <v>472463</v>
      </c>
      <c r="F180" s="22">
        <v>362314</v>
      </c>
      <c r="G180" s="25">
        <f t="shared" si="5"/>
        <v>0.7668621669845046</v>
      </c>
    </row>
    <row r="181" spans="1:7" s="3" customFormat="1" ht="12.75">
      <c r="A181" s="20" t="s">
        <v>531</v>
      </c>
      <c r="B181" s="15">
        <v>200</v>
      </c>
      <c r="C181" s="15" t="s">
        <v>532</v>
      </c>
      <c r="D181" s="18" t="str">
        <f t="shared" si="4"/>
        <v>000 0500 0000000 000 000</v>
      </c>
      <c r="E181" s="19">
        <v>317000</v>
      </c>
      <c r="F181" s="22">
        <v>317000</v>
      </c>
      <c r="G181" s="25">
        <f t="shared" si="5"/>
        <v>1</v>
      </c>
    </row>
    <row r="182" spans="1:7" s="3" customFormat="1" ht="12.75" hidden="1">
      <c r="A182" s="20" t="s">
        <v>314</v>
      </c>
      <c r="B182" s="15">
        <v>200</v>
      </c>
      <c r="C182" s="15" t="s">
        <v>533</v>
      </c>
      <c r="D182" s="18" t="str">
        <f t="shared" si="4"/>
        <v>000 0500 0000000 000 200</v>
      </c>
      <c r="E182" s="19">
        <v>317000</v>
      </c>
      <c r="F182" s="22">
        <v>317000</v>
      </c>
      <c r="G182" s="25">
        <f t="shared" si="5"/>
        <v>1</v>
      </c>
    </row>
    <row r="183" spans="1:7" s="3" customFormat="1" ht="22.5" hidden="1">
      <c r="A183" s="20" t="s">
        <v>316</v>
      </c>
      <c r="B183" s="15">
        <v>200</v>
      </c>
      <c r="C183" s="15" t="s">
        <v>534</v>
      </c>
      <c r="D183" s="18" t="str">
        <f t="shared" si="4"/>
        <v>000 0500 0000000 000 210</v>
      </c>
      <c r="E183" s="19">
        <v>6000</v>
      </c>
      <c r="F183" s="22">
        <v>6000</v>
      </c>
      <c r="G183" s="25">
        <f t="shared" si="5"/>
        <v>1</v>
      </c>
    </row>
    <row r="184" spans="1:7" s="3" customFormat="1" ht="12.75" hidden="1">
      <c r="A184" s="20" t="s">
        <v>318</v>
      </c>
      <c r="B184" s="15">
        <v>200</v>
      </c>
      <c r="C184" s="15" t="s">
        <v>535</v>
      </c>
      <c r="D184" s="18" t="str">
        <f t="shared" si="4"/>
        <v>000 0500 0000000 000 211</v>
      </c>
      <c r="E184" s="19">
        <v>4608</v>
      </c>
      <c r="F184" s="22">
        <v>4608</v>
      </c>
      <c r="G184" s="25">
        <f t="shared" si="5"/>
        <v>1</v>
      </c>
    </row>
    <row r="185" spans="1:7" s="3" customFormat="1" ht="12.75" hidden="1">
      <c r="A185" s="20" t="s">
        <v>322</v>
      </c>
      <c r="B185" s="15">
        <v>200</v>
      </c>
      <c r="C185" s="15" t="s">
        <v>536</v>
      </c>
      <c r="D185" s="18" t="str">
        <f t="shared" si="4"/>
        <v>000 0500 0000000 000 213</v>
      </c>
      <c r="E185" s="19">
        <v>1392</v>
      </c>
      <c r="F185" s="22">
        <v>1392</v>
      </c>
      <c r="G185" s="25">
        <f t="shared" si="5"/>
        <v>1</v>
      </c>
    </row>
    <row r="186" spans="1:7" s="3" customFormat="1" ht="12.75" hidden="1">
      <c r="A186" s="20" t="s">
        <v>324</v>
      </c>
      <c r="B186" s="15">
        <v>200</v>
      </c>
      <c r="C186" s="15" t="s">
        <v>537</v>
      </c>
      <c r="D186" s="18" t="str">
        <f t="shared" si="4"/>
        <v>000 0500 0000000 000 220</v>
      </c>
      <c r="E186" s="19">
        <v>3000</v>
      </c>
      <c r="F186" s="22">
        <v>3000</v>
      </c>
      <c r="G186" s="25">
        <f t="shared" si="5"/>
        <v>1</v>
      </c>
    </row>
    <row r="187" spans="1:7" s="3" customFormat="1" ht="12.75" hidden="1">
      <c r="A187" s="20" t="s">
        <v>326</v>
      </c>
      <c r="B187" s="15">
        <v>200</v>
      </c>
      <c r="C187" s="15" t="s">
        <v>538</v>
      </c>
      <c r="D187" s="18" t="str">
        <f t="shared" si="4"/>
        <v>000 0500 0000000 000 221</v>
      </c>
      <c r="E187" s="19">
        <v>3000</v>
      </c>
      <c r="F187" s="22">
        <v>3000</v>
      </c>
      <c r="G187" s="25">
        <f t="shared" si="5"/>
        <v>1</v>
      </c>
    </row>
    <row r="188" spans="1:7" s="3" customFormat="1" ht="12.75" hidden="1">
      <c r="A188" s="20" t="s">
        <v>330</v>
      </c>
      <c r="B188" s="15">
        <v>200</v>
      </c>
      <c r="C188" s="15" t="s">
        <v>539</v>
      </c>
      <c r="D188" s="18" t="str">
        <f t="shared" si="4"/>
        <v>000 0500 0000000 000 223</v>
      </c>
      <c r="E188" s="19"/>
      <c r="F188" s="22"/>
      <c r="G188" s="25" t="e">
        <f t="shared" si="5"/>
        <v>#DIV/0!</v>
      </c>
    </row>
    <row r="189" spans="1:7" s="3" customFormat="1" ht="22.5" hidden="1">
      <c r="A189" s="20" t="s">
        <v>334</v>
      </c>
      <c r="B189" s="15">
        <v>200</v>
      </c>
      <c r="C189" s="15" t="s">
        <v>540</v>
      </c>
      <c r="D189" s="18" t="str">
        <f t="shared" si="4"/>
        <v>000 0500 0000000 000 225</v>
      </c>
      <c r="E189" s="19"/>
      <c r="F189" s="22"/>
      <c r="G189" s="25" t="e">
        <f t="shared" si="5"/>
        <v>#DIV/0!</v>
      </c>
    </row>
    <row r="190" spans="1:7" s="3" customFormat="1" ht="12.75" hidden="1">
      <c r="A190" s="20" t="s">
        <v>336</v>
      </c>
      <c r="B190" s="15">
        <v>200</v>
      </c>
      <c r="C190" s="15" t="s">
        <v>541</v>
      </c>
      <c r="D190" s="18" t="str">
        <f t="shared" si="4"/>
        <v>000 0500 0000000 000 226</v>
      </c>
      <c r="E190" s="19"/>
      <c r="F190" s="22"/>
      <c r="G190" s="25" t="e">
        <f t="shared" si="5"/>
        <v>#DIV/0!</v>
      </c>
    </row>
    <row r="191" spans="1:7" s="3" customFormat="1" ht="12.75" hidden="1">
      <c r="A191" s="20" t="s">
        <v>338</v>
      </c>
      <c r="B191" s="15">
        <v>200</v>
      </c>
      <c r="C191" s="15" t="s">
        <v>542</v>
      </c>
      <c r="D191" s="18" t="str">
        <f t="shared" si="4"/>
        <v>000 0500 0000000 000 250</v>
      </c>
      <c r="E191" s="19">
        <v>308000</v>
      </c>
      <c r="F191" s="22">
        <v>308000</v>
      </c>
      <c r="G191" s="25">
        <f t="shared" si="5"/>
        <v>1</v>
      </c>
    </row>
    <row r="192" spans="1:7" s="3" customFormat="1" ht="33.75" hidden="1">
      <c r="A192" s="20" t="s">
        <v>340</v>
      </c>
      <c r="B192" s="15">
        <v>200</v>
      </c>
      <c r="C192" s="15" t="s">
        <v>543</v>
      </c>
      <c r="D192" s="18" t="str">
        <f t="shared" si="4"/>
        <v>000 0500 0000000 000 251</v>
      </c>
      <c r="E192" s="19">
        <v>308000</v>
      </c>
      <c r="F192" s="22">
        <v>308000</v>
      </c>
      <c r="G192" s="25">
        <f t="shared" si="5"/>
        <v>1</v>
      </c>
    </row>
    <row r="193" spans="1:7" s="3" customFormat="1" ht="12.75" hidden="1">
      <c r="A193" s="20" t="s">
        <v>346</v>
      </c>
      <c r="B193" s="15">
        <v>200</v>
      </c>
      <c r="C193" s="15" t="s">
        <v>544</v>
      </c>
      <c r="D193" s="18" t="str">
        <f t="shared" si="4"/>
        <v>000 0500 0000000 000 290</v>
      </c>
      <c r="E193" s="19"/>
      <c r="F193" s="22"/>
      <c r="G193" s="25" t="e">
        <f t="shared" si="5"/>
        <v>#DIV/0!</v>
      </c>
    </row>
    <row r="194" spans="1:7" s="3" customFormat="1" ht="12.75" hidden="1">
      <c r="A194" s="20" t="s">
        <v>348</v>
      </c>
      <c r="B194" s="15">
        <v>200</v>
      </c>
      <c r="C194" s="15" t="s">
        <v>545</v>
      </c>
      <c r="D194" s="18" t="str">
        <f t="shared" si="4"/>
        <v>000 0500 0000000 000 300</v>
      </c>
      <c r="E194" s="19"/>
      <c r="F194" s="22"/>
      <c r="G194" s="25" t="e">
        <f t="shared" si="5"/>
        <v>#DIV/0!</v>
      </c>
    </row>
    <row r="195" spans="1:7" s="3" customFormat="1" ht="22.5" hidden="1">
      <c r="A195" s="20" t="s">
        <v>350</v>
      </c>
      <c r="B195" s="15">
        <v>200</v>
      </c>
      <c r="C195" s="15" t="s">
        <v>546</v>
      </c>
      <c r="D195" s="18" t="str">
        <f t="shared" si="4"/>
        <v>000 0500 0000000 000 310</v>
      </c>
      <c r="E195" s="19"/>
      <c r="F195" s="22"/>
      <c r="G195" s="25" t="e">
        <f t="shared" si="5"/>
        <v>#DIV/0!</v>
      </c>
    </row>
    <row r="196" spans="1:7" s="3" customFormat="1" ht="22.5" hidden="1">
      <c r="A196" s="20" t="s">
        <v>352</v>
      </c>
      <c r="B196" s="15">
        <v>200</v>
      </c>
      <c r="C196" s="15" t="s">
        <v>547</v>
      </c>
      <c r="D196" s="18" t="str">
        <f t="shared" si="4"/>
        <v>000 0500 0000000 000 340</v>
      </c>
      <c r="E196" s="19"/>
      <c r="F196" s="22"/>
      <c r="G196" s="25" t="e">
        <f t="shared" si="5"/>
        <v>#DIV/0!</v>
      </c>
    </row>
    <row r="197" spans="1:7" s="3" customFormat="1" ht="12" customHeight="1">
      <c r="A197" s="20" t="s">
        <v>548</v>
      </c>
      <c r="B197" s="15">
        <v>200</v>
      </c>
      <c r="C197" s="15" t="s">
        <v>549</v>
      </c>
      <c r="D197" s="18" t="str">
        <f t="shared" si="4"/>
        <v>000 0501 0000000 000 000</v>
      </c>
      <c r="E197" s="19"/>
      <c r="F197" s="22"/>
      <c r="G197" s="25"/>
    </row>
    <row r="198" spans="1:7" s="3" customFormat="1" ht="12.75" hidden="1">
      <c r="A198" s="20" t="s">
        <v>314</v>
      </c>
      <c r="B198" s="15">
        <v>200</v>
      </c>
      <c r="C198" s="15" t="s">
        <v>550</v>
      </c>
      <c r="D198" s="18" t="str">
        <f aca="true" t="shared" si="6" ref="D198:D261">IF(OR(LEFT(C198,5)="000 9",LEFT(C198,5)="000 7"),"X",C198)</f>
        <v>000 0501 0000000 000 200</v>
      </c>
      <c r="E198" s="19"/>
      <c r="F198" s="22"/>
      <c r="G198" s="25" t="e">
        <f t="shared" si="5"/>
        <v>#DIV/0!</v>
      </c>
    </row>
    <row r="199" spans="1:7" s="3" customFormat="1" ht="12.75" hidden="1">
      <c r="A199" s="20" t="s">
        <v>324</v>
      </c>
      <c r="B199" s="15">
        <v>200</v>
      </c>
      <c r="C199" s="15" t="s">
        <v>551</v>
      </c>
      <c r="D199" s="18" t="str">
        <f t="shared" si="6"/>
        <v>000 0501 0000000 000 220</v>
      </c>
      <c r="E199" s="19"/>
      <c r="F199" s="22"/>
      <c r="G199" s="25" t="e">
        <f aca="true" t="shared" si="7" ref="G199:G262">F199/E199</f>
        <v>#DIV/0!</v>
      </c>
    </row>
    <row r="200" spans="1:7" s="3" customFormat="1" ht="22.5" hidden="1">
      <c r="A200" s="20" t="s">
        <v>334</v>
      </c>
      <c r="B200" s="15">
        <v>200</v>
      </c>
      <c r="C200" s="15" t="s">
        <v>552</v>
      </c>
      <c r="D200" s="18" t="str">
        <f t="shared" si="6"/>
        <v>000 0501 0000000 000 225</v>
      </c>
      <c r="E200" s="19"/>
      <c r="F200" s="22"/>
      <c r="G200" s="25" t="e">
        <f t="shared" si="7"/>
        <v>#DIV/0!</v>
      </c>
    </row>
    <row r="201" spans="1:7" s="3" customFormat="1" ht="12.75" hidden="1">
      <c r="A201" s="20" t="s">
        <v>336</v>
      </c>
      <c r="B201" s="15">
        <v>200</v>
      </c>
      <c r="C201" s="15" t="s">
        <v>553</v>
      </c>
      <c r="D201" s="18" t="str">
        <f t="shared" si="6"/>
        <v>000 0501 0000000 000 226</v>
      </c>
      <c r="E201" s="19"/>
      <c r="F201" s="22"/>
      <c r="G201" s="25" t="e">
        <f t="shared" si="7"/>
        <v>#DIV/0!</v>
      </c>
    </row>
    <row r="202" spans="1:7" s="3" customFormat="1" ht="12.75" hidden="1">
      <c r="A202" s="20" t="s">
        <v>346</v>
      </c>
      <c r="B202" s="15">
        <v>200</v>
      </c>
      <c r="C202" s="15" t="s">
        <v>554</v>
      </c>
      <c r="D202" s="18" t="str">
        <f t="shared" si="6"/>
        <v>000 0501 0000000 000 290</v>
      </c>
      <c r="E202" s="19"/>
      <c r="F202" s="22"/>
      <c r="G202" s="25" t="e">
        <f t="shared" si="7"/>
        <v>#DIV/0!</v>
      </c>
    </row>
    <row r="203" spans="1:7" s="3" customFormat="1" ht="12.75" hidden="1">
      <c r="A203" s="20" t="s">
        <v>348</v>
      </c>
      <c r="B203" s="15">
        <v>200</v>
      </c>
      <c r="C203" s="15" t="s">
        <v>555</v>
      </c>
      <c r="D203" s="18" t="str">
        <f t="shared" si="6"/>
        <v>000 0501 0000000 000 300</v>
      </c>
      <c r="E203" s="19"/>
      <c r="F203" s="22"/>
      <c r="G203" s="25" t="e">
        <f t="shared" si="7"/>
        <v>#DIV/0!</v>
      </c>
    </row>
    <row r="204" spans="1:7" s="3" customFormat="1" ht="22.5" hidden="1">
      <c r="A204" s="20" t="s">
        <v>352</v>
      </c>
      <c r="B204" s="15">
        <v>200</v>
      </c>
      <c r="C204" s="15" t="s">
        <v>556</v>
      </c>
      <c r="D204" s="18" t="str">
        <f t="shared" si="6"/>
        <v>000 0501 0000000 000 340</v>
      </c>
      <c r="E204" s="19"/>
      <c r="F204" s="22"/>
      <c r="G204" s="25" t="e">
        <f t="shared" si="7"/>
        <v>#DIV/0!</v>
      </c>
    </row>
    <row r="205" spans="1:7" s="3" customFormat="1" ht="12" customHeight="1">
      <c r="A205" s="20" t="s">
        <v>557</v>
      </c>
      <c r="B205" s="15">
        <v>200</v>
      </c>
      <c r="C205" s="15" t="s">
        <v>558</v>
      </c>
      <c r="D205" s="18" t="str">
        <f t="shared" si="6"/>
        <v>000 0502 0000000 000 000</v>
      </c>
      <c r="E205" s="19"/>
      <c r="F205" s="22"/>
      <c r="G205" s="25"/>
    </row>
    <row r="206" spans="1:7" s="3" customFormat="1" ht="4.5" customHeight="1" hidden="1">
      <c r="A206" s="20" t="s">
        <v>314</v>
      </c>
      <c r="B206" s="15">
        <v>200</v>
      </c>
      <c r="C206" s="15" t="s">
        <v>559</v>
      </c>
      <c r="D206" s="18" t="str">
        <f t="shared" si="6"/>
        <v>000 0502 0000000 000 200</v>
      </c>
      <c r="E206" s="19"/>
      <c r="F206" s="22"/>
      <c r="G206" s="25" t="e">
        <f t="shared" si="7"/>
        <v>#DIV/0!</v>
      </c>
    </row>
    <row r="207" spans="1:7" s="3" customFormat="1" ht="12.75" hidden="1">
      <c r="A207" s="20" t="s">
        <v>324</v>
      </c>
      <c r="B207" s="15">
        <v>200</v>
      </c>
      <c r="C207" s="15" t="s">
        <v>560</v>
      </c>
      <c r="D207" s="18" t="str">
        <f t="shared" si="6"/>
        <v>000 0502 0000000 000 220</v>
      </c>
      <c r="E207" s="19"/>
      <c r="F207" s="22"/>
      <c r="G207" s="25" t="e">
        <f t="shared" si="7"/>
        <v>#DIV/0!</v>
      </c>
    </row>
    <row r="208" spans="1:7" s="3" customFormat="1" ht="22.5" hidden="1">
      <c r="A208" s="20" t="s">
        <v>334</v>
      </c>
      <c r="B208" s="15">
        <v>200</v>
      </c>
      <c r="C208" s="15" t="s">
        <v>561</v>
      </c>
      <c r="D208" s="18" t="str">
        <f t="shared" si="6"/>
        <v>000 0502 0000000 000 225</v>
      </c>
      <c r="E208" s="19"/>
      <c r="F208" s="22"/>
      <c r="G208" s="25" t="e">
        <f t="shared" si="7"/>
        <v>#DIV/0!</v>
      </c>
    </row>
    <row r="209" spans="1:7" s="3" customFormat="1" ht="12.75" hidden="1">
      <c r="A209" s="20" t="s">
        <v>336</v>
      </c>
      <c r="B209" s="15">
        <v>200</v>
      </c>
      <c r="C209" s="15" t="s">
        <v>562</v>
      </c>
      <c r="D209" s="18" t="str">
        <f t="shared" si="6"/>
        <v>000 0502 0000000 000 226</v>
      </c>
      <c r="E209" s="19"/>
      <c r="F209" s="22"/>
      <c r="G209" s="25" t="e">
        <f t="shared" si="7"/>
        <v>#DIV/0!</v>
      </c>
    </row>
    <row r="210" spans="1:7" s="3" customFormat="1" ht="12.75" hidden="1">
      <c r="A210" s="20" t="s">
        <v>346</v>
      </c>
      <c r="B210" s="15">
        <v>200</v>
      </c>
      <c r="C210" s="15" t="s">
        <v>563</v>
      </c>
      <c r="D210" s="18" t="str">
        <f t="shared" si="6"/>
        <v>000 0502 0000000 000 290</v>
      </c>
      <c r="E210" s="19"/>
      <c r="F210" s="22"/>
      <c r="G210" s="25" t="e">
        <f t="shared" si="7"/>
        <v>#DIV/0!</v>
      </c>
    </row>
    <row r="211" spans="1:7" s="3" customFormat="1" ht="12.75" hidden="1">
      <c r="A211" s="20" t="s">
        <v>348</v>
      </c>
      <c r="B211" s="15">
        <v>200</v>
      </c>
      <c r="C211" s="15" t="s">
        <v>564</v>
      </c>
      <c r="D211" s="18" t="str">
        <f t="shared" si="6"/>
        <v>000 0502 0000000 000 300</v>
      </c>
      <c r="E211" s="19"/>
      <c r="F211" s="22"/>
      <c r="G211" s="25" t="e">
        <f t="shared" si="7"/>
        <v>#DIV/0!</v>
      </c>
    </row>
    <row r="212" spans="1:7" s="3" customFormat="1" ht="22.5" hidden="1">
      <c r="A212" s="20" t="s">
        <v>350</v>
      </c>
      <c r="B212" s="15">
        <v>200</v>
      </c>
      <c r="C212" s="15" t="s">
        <v>565</v>
      </c>
      <c r="D212" s="18" t="str">
        <f t="shared" si="6"/>
        <v>000 0502 0000000 000 310</v>
      </c>
      <c r="E212" s="19"/>
      <c r="F212" s="22"/>
      <c r="G212" s="25" t="e">
        <f t="shared" si="7"/>
        <v>#DIV/0!</v>
      </c>
    </row>
    <row r="213" spans="1:7" s="3" customFormat="1" ht="22.5" hidden="1">
      <c r="A213" s="20" t="s">
        <v>352</v>
      </c>
      <c r="B213" s="15">
        <v>200</v>
      </c>
      <c r="C213" s="15" t="s">
        <v>566</v>
      </c>
      <c r="D213" s="18" t="str">
        <f t="shared" si="6"/>
        <v>000 0502 0000000 000 340</v>
      </c>
      <c r="E213" s="19"/>
      <c r="F213" s="22"/>
      <c r="G213" s="25" t="e">
        <f t="shared" si="7"/>
        <v>#DIV/0!</v>
      </c>
    </row>
    <row r="214" spans="1:7" s="3" customFormat="1" ht="12.75">
      <c r="A214" s="20" t="s">
        <v>567</v>
      </c>
      <c r="B214" s="15">
        <v>200</v>
      </c>
      <c r="C214" s="15" t="s">
        <v>568</v>
      </c>
      <c r="D214" s="18" t="str">
        <f t="shared" si="6"/>
        <v>000 0503 0000000 000 000</v>
      </c>
      <c r="E214" s="19">
        <v>308000</v>
      </c>
      <c r="F214" s="22">
        <v>308000</v>
      </c>
      <c r="G214" s="25">
        <f t="shared" si="7"/>
        <v>1</v>
      </c>
    </row>
    <row r="215" spans="1:7" s="3" customFormat="1" ht="12.75" hidden="1">
      <c r="A215" s="20" t="s">
        <v>314</v>
      </c>
      <c r="B215" s="15">
        <v>200</v>
      </c>
      <c r="C215" s="15" t="s">
        <v>569</v>
      </c>
      <c r="D215" s="18" t="str">
        <f t="shared" si="6"/>
        <v>000 0503 0000000 000 200</v>
      </c>
      <c r="E215" s="19">
        <v>308000</v>
      </c>
      <c r="F215" s="22">
        <v>308000</v>
      </c>
      <c r="G215" s="25">
        <f t="shared" si="7"/>
        <v>1</v>
      </c>
    </row>
    <row r="216" spans="1:7" s="3" customFormat="1" ht="12.75" hidden="1">
      <c r="A216" s="20" t="s">
        <v>324</v>
      </c>
      <c r="B216" s="15">
        <v>200</v>
      </c>
      <c r="C216" s="15" t="s">
        <v>570</v>
      </c>
      <c r="D216" s="18" t="str">
        <f t="shared" si="6"/>
        <v>000 0503 0000000 000 220</v>
      </c>
      <c r="E216" s="19"/>
      <c r="F216" s="22"/>
      <c r="G216" s="25" t="e">
        <f t="shared" si="7"/>
        <v>#DIV/0!</v>
      </c>
    </row>
    <row r="217" spans="1:7" s="3" customFormat="1" ht="12.75" hidden="1">
      <c r="A217" s="20" t="s">
        <v>330</v>
      </c>
      <c r="B217" s="15">
        <v>200</v>
      </c>
      <c r="C217" s="15" t="s">
        <v>571</v>
      </c>
      <c r="D217" s="18" t="str">
        <f t="shared" si="6"/>
        <v>000 0503 0000000 000 223</v>
      </c>
      <c r="E217" s="19"/>
      <c r="F217" s="22"/>
      <c r="G217" s="25" t="e">
        <f t="shared" si="7"/>
        <v>#DIV/0!</v>
      </c>
    </row>
    <row r="218" spans="1:7" s="3" customFormat="1" ht="22.5" hidden="1">
      <c r="A218" s="20" t="s">
        <v>334</v>
      </c>
      <c r="B218" s="15">
        <v>200</v>
      </c>
      <c r="C218" s="15" t="s">
        <v>572</v>
      </c>
      <c r="D218" s="18" t="str">
        <f t="shared" si="6"/>
        <v>000 0503 0000000 000 225</v>
      </c>
      <c r="E218" s="19"/>
      <c r="F218" s="22"/>
      <c r="G218" s="25" t="e">
        <f t="shared" si="7"/>
        <v>#DIV/0!</v>
      </c>
    </row>
    <row r="219" spans="1:7" s="3" customFormat="1" ht="12.75" hidden="1">
      <c r="A219" s="20" t="s">
        <v>336</v>
      </c>
      <c r="B219" s="15">
        <v>200</v>
      </c>
      <c r="C219" s="15" t="s">
        <v>573</v>
      </c>
      <c r="D219" s="18" t="str">
        <f t="shared" si="6"/>
        <v>000 0503 0000000 000 226</v>
      </c>
      <c r="E219" s="19"/>
      <c r="F219" s="22"/>
      <c r="G219" s="25" t="e">
        <f t="shared" si="7"/>
        <v>#DIV/0!</v>
      </c>
    </row>
    <row r="220" spans="1:7" s="3" customFormat="1" ht="12.75" hidden="1">
      <c r="A220" s="20" t="s">
        <v>338</v>
      </c>
      <c r="B220" s="15">
        <v>200</v>
      </c>
      <c r="C220" s="15" t="s">
        <v>574</v>
      </c>
      <c r="D220" s="18" t="str">
        <f t="shared" si="6"/>
        <v>000 0503 0000000 000 250</v>
      </c>
      <c r="E220" s="19">
        <v>308000</v>
      </c>
      <c r="F220" s="22">
        <v>308000</v>
      </c>
      <c r="G220" s="25">
        <f t="shared" si="7"/>
        <v>1</v>
      </c>
    </row>
    <row r="221" spans="1:7" s="3" customFormat="1" ht="33.75" hidden="1">
      <c r="A221" s="20" t="s">
        <v>340</v>
      </c>
      <c r="B221" s="15">
        <v>200</v>
      </c>
      <c r="C221" s="15" t="s">
        <v>575</v>
      </c>
      <c r="D221" s="18" t="str">
        <f t="shared" si="6"/>
        <v>000 0503 0000000 000 251</v>
      </c>
      <c r="E221" s="19">
        <v>308000</v>
      </c>
      <c r="F221" s="22">
        <v>308000</v>
      </c>
      <c r="G221" s="25">
        <f t="shared" si="7"/>
        <v>1</v>
      </c>
    </row>
    <row r="222" spans="1:7" s="3" customFormat="1" ht="12.75" hidden="1">
      <c r="A222" s="20" t="s">
        <v>346</v>
      </c>
      <c r="B222" s="15">
        <v>200</v>
      </c>
      <c r="C222" s="15" t="s">
        <v>576</v>
      </c>
      <c r="D222" s="18" t="str">
        <f t="shared" si="6"/>
        <v>000 0503 0000000 000 290</v>
      </c>
      <c r="E222" s="19"/>
      <c r="F222" s="22"/>
      <c r="G222" s="25" t="e">
        <f t="shared" si="7"/>
        <v>#DIV/0!</v>
      </c>
    </row>
    <row r="223" spans="1:7" s="3" customFormat="1" ht="12.75" hidden="1">
      <c r="A223" s="20" t="s">
        <v>348</v>
      </c>
      <c r="B223" s="15">
        <v>200</v>
      </c>
      <c r="C223" s="15" t="s">
        <v>577</v>
      </c>
      <c r="D223" s="18" t="str">
        <f t="shared" si="6"/>
        <v>000 0503 0000000 000 300</v>
      </c>
      <c r="E223" s="19"/>
      <c r="F223" s="22"/>
      <c r="G223" s="25" t="e">
        <f t="shared" si="7"/>
        <v>#DIV/0!</v>
      </c>
    </row>
    <row r="224" spans="1:7" s="3" customFormat="1" ht="9" customHeight="1" hidden="1">
      <c r="A224" s="20" t="s">
        <v>350</v>
      </c>
      <c r="B224" s="15">
        <v>200</v>
      </c>
      <c r="C224" s="15" t="s">
        <v>578</v>
      </c>
      <c r="D224" s="18" t="str">
        <f t="shared" si="6"/>
        <v>000 0503 0000000 000 310</v>
      </c>
      <c r="E224" s="19"/>
      <c r="F224" s="22"/>
      <c r="G224" s="25" t="e">
        <f t="shared" si="7"/>
        <v>#DIV/0!</v>
      </c>
    </row>
    <row r="225" spans="1:7" s="3" customFormat="1" ht="22.5" hidden="1">
      <c r="A225" s="20" t="s">
        <v>352</v>
      </c>
      <c r="B225" s="15">
        <v>200</v>
      </c>
      <c r="C225" s="15" t="s">
        <v>579</v>
      </c>
      <c r="D225" s="18" t="str">
        <f t="shared" si="6"/>
        <v>000 0503 0000000 000 340</v>
      </c>
      <c r="E225" s="19"/>
      <c r="F225" s="22"/>
      <c r="G225" s="25" t="e">
        <f t="shared" si="7"/>
        <v>#DIV/0!</v>
      </c>
    </row>
    <row r="226" spans="1:7" s="3" customFormat="1" ht="22.5">
      <c r="A226" s="20" t="s">
        <v>580</v>
      </c>
      <c r="B226" s="15">
        <v>200</v>
      </c>
      <c r="C226" s="15" t="s">
        <v>581</v>
      </c>
      <c r="D226" s="18" t="str">
        <f t="shared" si="6"/>
        <v>000 0505 0000000 000 000</v>
      </c>
      <c r="E226" s="19">
        <v>9000</v>
      </c>
      <c r="F226" s="22">
        <v>9000</v>
      </c>
      <c r="G226" s="25">
        <f t="shared" si="7"/>
        <v>1</v>
      </c>
    </row>
    <row r="227" spans="1:7" s="3" customFormat="1" ht="12.75" hidden="1">
      <c r="A227" s="20" t="s">
        <v>314</v>
      </c>
      <c r="B227" s="15">
        <v>200</v>
      </c>
      <c r="C227" s="15" t="s">
        <v>582</v>
      </c>
      <c r="D227" s="18" t="str">
        <f t="shared" si="6"/>
        <v>000 0505 0000000 000 200</v>
      </c>
      <c r="E227" s="19">
        <v>9000</v>
      </c>
      <c r="F227" s="22">
        <v>9000</v>
      </c>
      <c r="G227" s="25">
        <f t="shared" si="7"/>
        <v>1</v>
      </c>
    </row>
    <row r="228" spans="1:7" s="3" customFormat="1" ht="22.5" hidden="1">
      <c r="A228" s="20" t="s">
        <v>316</v>
      </c>
      <c r="B228" s="15">
        <v>200</v>
      </c>
      <c r="C228" s="15" t="s">
        <v>583</v>
      </c>
      <c r="D228" s="18" t="str">
        <f t="shared" si="6"/>
        <v>000 0505 0000000 000 210</v>
      </c>
      <c r="E228" s="19">
        <v>6000</v>
      </c>
      <c r="F228" s="22">
        <v>6000</v>
      </c>
      <c r="G228" s="25">
        <f t="shared" si="7"/>
        <v>1</v>
      </c>
    </row>
    <row r="229" spans="1:7" s="3" customFormat="1" ht="12.75" hidden="1">
      <c r="A229" s="20" t="s">
        <v>318</v>
      </c>
      <c r="B229" s="15">
        <v>200</v>
      </c>
      <c r="C229" s="15" t="s">
        <v>584</v>
      </c>
      <c r="D229" s="18" t="str">
        <f t="shared" si="6"/>
        <v>000 0505 0000000 000 211</v>
      </c>
      <c r="E229" s="19">
        <v>4608</v>
      </c>
      <c r="F229" s="22">
        <v>4608</v>
      </c>
      <c r="G229" s="25">
        <f t="shared" si="7"/>
        <v>1</v>
      </c>
    </row>
    <row r="230" spans="1:7" s="3" customFormat="1" ht="12.75" hidden="1">
      <c r="A230" s="20" t="s">
        <v>322</v>
      </c>
      <c r="B230" s="15">
        <v>200</v>
      </c>
      <c r="C230" s="15" t="s">
        <v>585</v>
      </c>
      <c r="D230" s="18" t="str">
        <f t="shared" si="6"/>
        <v>000 0505 0000000 000 213</v>
      </c>
      <c r="E230" s="19">
        <v>1392</v>
      </c>
      <c r="F230" s="22">
        <v>1392</v>
      </c>
      <c r="G230" s="25">
        <f t="shared" si="7"/>
        <v>1</v>
      </c>
    </row>
    <row r="231" spans="1:7" s="3" customFormat="1" ht="12.75" hidden="1">
      <c r="A231" s="20" t="s">
        <v>324</v>
      </c>
      <c r="B231" s="15">
        <v>200</v>
      </c>
      <c r="C231" s="15" t="s">
        <v>586</v>
      </c>
      <c r="D231" s="18" t="str">
        <f t="shared" si="6"/>
        <v>000 0505 0000000 000 220</v>
      </c>
      <c r="E231" s="19">
        <v>3000</v>
      </c>
      <c r="F231" s="22">
        <v>3000</v>
      </c>
      <c r="G231" s="25">
        <f t="shared" si="7"/>
        <v>1</v>
      </c>
    </row>
    <row r="232" spans="1:7" s="3" customFormat="1" ht="12.75" hidden="1">
      <c r="A232" s="20" t="s">
        <v>326</v>
      </c>
      <c r="B232" s="15">
        <v>200</v>
      </c>
      <c r="C232" s="15" t="s">
        <v>587</v>
      </c>
      <c r="D232" s="18" t="str">
        <f t="shared" si="6"/>
        <v>000 0505 0000000 000 221</v>
      </c>
      <c r="E232" s="19">
        <v>3000</v>
      </c>
      <c r="F232" s="22">
        <v>3000</v>
      </c>
      <c r="G232" s="25">
        <f t="shared" si="7"/>
        <v>1</v>
      </c>
    </row>
    <row r="233" spans="1:7" s="3" customFormat="1" ht="12.75" hidden="1">
      <c r="A233" s="20" t="s">
        <v>336</v>
      </c>
      <c r="B233" s="15">
        <v>200</v>
      </c>
      <c r="C233" s="15" t="s">
        <v>588</v>
      </c>
      <c r="D233" s="18" t="str">
        <f t="shared" si="6"/>
        <v>000 0505 0000000 000 226</v>
      </c>
      <c r="E233" s="19"/>
      <c r="F233" s="22"/>
      <c r="G233" s="25" t="e">
        <f t="shared" si="7"/>
        <v>#DIV/0!</v>
      </c>
    </row>
    <row r="234" spans="1:7" s="3" customFormat="1" ht="12.75">
      <c r="A234" s="20" t="s">
        <v>589</v>
      </c>
      <c r="B234" s="15">
        <v>200</v>
      </c>
      <c r="C234" s="15" t="s">
        <v>590</v>
      </c>
      <c r="D234" s="18" t="str">
        <f t="shared" si="6"/>
        <v>000 0700 0000000 000 000</v>
      </c>
      <c r="E234" s="19">
        <v>138708197.36</v>
      </c>
      <c r="F234" s="22">
        <v>137184290.91</v>
      </c>
      <c r="G234" s="25">
        <f t="shared" si="7"/>
        <v>0.9890135804588037</v>
      </c>
    </row>
    <row r="235" spans="1:7" s="3" customFormat="1" ht="12" customHeight="1">
      <c r="A235" s="20" t="s">
        <v>314</v>
      </c>
      <c r="B235" s="15">
        <v>200</v>
      </c>
      <c r="C235" s="15" t="s">
        <v>591</v>
      </c>
      <c r="D235" s="18" t="str">
        <f t="shared" si="6"/>
        <v>000 0700 0000000 000 200</v>
      </c>
      <c r="E235" s="19">
        <v>132629837.94</v>
      </c>
      <c r="F235" s="22">
        <v>131609080.58</v>
      </c>
      <c r="G235" s="25">
        <f t="shared" si="7"/>
        <v>0.9923037125291386</v>
      </c>
    </row>
    <row r="236" spans="1:7" s="3" customFormat="1" ht="10.5" customHeight="1" hidden="1">
      <c r="A236" s="20" t="s">
        <v>316</v>
      </c>
      <c r="B236" s="15">
        <v>200</v>
      </c>
      <c r="C236" s="15" t="s">
        <v>592</v>
      </c>
      <c r="D236" s="18" t="str">
        <f t="shared" si="6"/>
        <v>000 0700 0000000 000 210</v>
      </c>
      <c r="E236" s="19">
        <v>31234953.14</v>
      </c>
      <c r="F236" s="22">
        <v>30824044.87</v>
      </c>
      <c r="G236" s="25">
        <f t="shared" si="7"/>
        <v>0.9868446010417162</v>
      </c>
    </row>
    <row r="237" spans="1:7" s="3" customFormat="1" ht="12.75" hidden="1">
      <c r="A237" s="20" t="s">
        <v>318</v>
      </c>
      <c r="B237" s="15">
        <v>200</v>
      </c>
      <c r="C237" s="15" t="s">
        <v>593</v>
      </c>
      <c r="D237" s="18" t="str">
        <f t="shared" si="6"/>
        <v>000 0700 0000000 000 211</v>
      </c>
      <c r="E237" s="19">
        <v>24069417</v>
      </c>
      <c r="F237" s="22">
        <v>24065351.73</v>
      </c>
      <c r="G237" s="25">
        <f t="shared" si="7"/>
        <v>0.9998311022655846</v>
      </c>
    </row>
    <row r="238" spans="1:7" s="3" customFormat="1" ht="12.75" hidden="1">
      <c r="A238" s="20" t="s">
        <v>320</v>
      </c>
      <c r="B238" s="15">
        <v>200</v>
      </c>
      <c r="C238" s="15" t="s">
        <v>594</v>
      </c>
      <c r="D238" s="18" t="str">
        <f t="shared" si="6"/>
        <v>000 0700 0000000 000 212</v>
      </c>
      <c r="E238" s="19">
        <v>149321.26</v>
      </c>
      <c r="F238" s="22">
        <v>129161.26</v>
      </c>
      <c r="G238" s="25">
        <f t="shared" si="7"/>
        <v>0.8649890846085815</v>
      </c>
    </row>
    <row r="239" spans="1:7" s="3" customFormat="1" ht="12.75" hidden="1">
      <c r="A239" s="20" t="s">
        <v>322</v>
      </c>
      <c r="B239" s="15">
        <v>200</v>
      </c>
      <c r="C239" s="15" t="s">
        <v>595</v>
      </c>
      <c r="D239" s="18" t="str">
        <f t="shared" si="6"/>
        <v>000 0700 0000000 000 213</v>
      </c>
      <c r="E239" s="19">
        <v>7016214.88</v>
      </c>
      <c r="F239" s="22">
        <v>6629531.88</v>
      </c>
      <c r="G239" s="25">
        <f t="shared" si="7"/>
        <v>0.9448872352666599</v>
      </c>
    </row>
    <row r="240" spans="1:7" s="3" customFormat="1" ht="12.75" hidden="1">
      <c r="A240" s="20" t="s">
        <v>324</v>
      </c>
      <c r="B240" s="15">
        <v>200</v>
      </c>
      <c r="C240" s="15" t="s">
        <v>596</v>
      </c>
      <c r="D240" s="18" t="str">
        <f t="shared" si="6"/>
        <v>000 0700 0000000 000 220</v>
      </c>
      <c r="E240" s="19">
        <v>9081350.2</v>
      </c>
      <c r="F240" s="22">
        <v>8712106.57</v>
      </c>
      <c r="G240" s="25">
        <f t="shared" si="7"/>
        <v>0.9593404480756618</v>
      </c>
    </row>
    <row r="241" spans="1:7" s="3" customFormat="1" ht="12.75" hidden="1">
      <c r="A241" s="20" t="s">
        <v>326</v>
      </c>
      <c r="B241" s="15">
        <v>200</v>
      </c>
      <c r="C241" s="15" t="s">
        <v>597</v>
      </c>
      <c r="D241" s="18" t="str">
        <f t="shared" si="6"/>
        <v>000 0700 0000000 000 221</v>
      </c>
      <c r="E241" s="19">
        <v>257848</v>
      </c>
      <c r="F241" s="22">
        <v>236328</v>
      </c>
      <c r="G241" s="25">
        <f t="shared" si="7"/>
        <v>0.9165399770407372</v>
      </c>
    </row>
    <row r="242" spans="1:7" s="3" customFormat="1" ht="12.75" hidden="1">
      <c r="A242" s="20" t="s">
        <v>328</v>
      </c>
      <c r="B242" s="15">
        <v>200</v>
      </c>
      <c r="C242" s="15" t="s">
        <v>598</v>
      </c>
      <c r="D242" s="18" t="str">
        <f t="shared" si="6"/>
        <v>000 0700 0000000 000 222</v>
      </c>
      <c r="E242" s="19">
        <v>659687</v>
      </c>
      <c r="F242" s="22">
        <v>580143</v>
      </c>
      <c r="G242" s="25">
        <f t="shared" si="7"/>
        <v>0.8794216044881891</v>
      </c>
    </row>
    <row r="243" spans="1:7" s="3" customFormat="1" ht="12.75" hidden="1">
      <c r="A243" s="20" t="s">
        <v>330</v>
      </c>
      <c r="B243" s="15">
        <v>200</v>
      </c>
      <c r="C243" s="15" t="s">
        <v>599</v>
      </c>
      <c r="D243" s="18" t="str">
        <f t="shared" si="6"/>
        <v>000 0700 0000000 000 223</v>
      </c>
      <c r="E243" s="19">
        <v>5852573</v>
      </c>
      <c r="F243" s="22">
        <v>5600963</v>
      </c>
      <c r="G243" s="25">
        <f t="shared" si="7"/>
        <v>0.9570086524337245</v>
      </c>
    </row>
    <row r="244" spans="1:7" s="3" customFormat="1" ht="22.5" hidden="1">
      <c r="A244" s="20" t="s">
        <v>332</v>
      </c>
      <c r="B244" s="15">
        <v>200</v>
      </c>
      <c r="C244" s="15" t="s">
        <v>600</v>
      </c>
      <c r="D244" s="18" t="str">
        <f t="shared" si="6"/>
        <v>000 0700 0000000 000 224</v>
      </c>
      <c r="E244" s="19"/>
      <c r="F244" s="22"/>
      <c r="G244" s="25" t="e">
        <f t="shared" si="7"/>
        <v>#DIV/0!</v>
      </c>
    </row>
    <row r="245" spans="1:7" s="3" customFormat="1" ht="22.5" hidden="1">
      <c r="A245" s="20" t="s">
        <v>334</v>
      </c>
      <c r="B245" s="15">
        <v>200</v>
      </c>
      <c r="C245" s="15" t="s">
        <v>601</v>
      </c>
      <c r="D245" s="18" t="str">
        <f t="shared" si="6"/>
        <v>000 0700 0000000 000 225</v>
      </c>
      <c r="E245" s="19">
        <v>1252401.66</v>
      </c>
      <c r="F245" s="22">
        <v>1242753.66</v>
      </c>
      <c r="G245" s="25">
        <f t="shared" si="7"/>
        <v>0.9922964011401901</v>
      </c>
    </row>
    <row r="246" spans="1:7" s="3" customFormat="1" ht="12.75" hidden="1">
      <c r="A246" s="20" t="s">
        <v>336</v>
      </c>
      <c r="B246" s="15">
        <v>200</v>
      </c>
      <c r="C246" s="15" t="s">
        <v>602</v>
      </c>
      <c r="D246" s="18" t="str">
        <f t="shared" si="6"/>
        <v>000 0700 0000000 000 226</v>
      </c>
      <c r="E246" s="19">
        <v>1058840.54</v>
      </c>
      <c r="F246" s="22">
        <v>1051918.91</v>
      </c>
      <c r="G246" s="25">
        <f t="shared" si="7"/>
        <v>0.9934630100203755</v>
      </c>
    </row>
    <row r="247" spans="1:7" s="3" customFormat="1" ht="22.5" hidden="1">
      <c r="A247" s="20" t="s">
        <v>499</v>
      </c>
      <c r="B247" s="15">
        <v>200</v>
      </c>
      <c r="C247" s="15" t="s">
        <v>603</v>
      </c>
      <c r="D247" s="18" t="str">
        <f t="shared" si="6"/>
        <v>000 0700 0000000 000 240</v>
      </c>
      <c r="E247" s="19">
        <v>91334757.23</v>
      </c>
      <c r="F247" s="22">
        <v>91328061.63</v>
      </c>
      <c r="G247" s="25">
        <f t="shared" si="7"/>
        <v>0.999926691653834</v>
      </c>
    </row>
    <row r="248" spans="1:7" s="3" customFormat="1" ht="33.75" hidden="1">
      <c r="A248" s="20" t="s">
        <v>501</v>
      </c>
      <c r="B248" s="15">
        <v>200</v>
      </c>
      <c r="C248" s="15" t="s">
        <v>604</v>
      </c>
      <c r="D248" s="18" t="str">
        <f t="shared" si="6"/>
        <v>000 0700 0000000 000 241</v>
      </c>
      <c r="E248" s="19">
        <v>91334757.23</v>
      </c>
      <c r="F248" s="22">
        <v>91328061.63</v>
      </c>
      <c r="G248" s="25">
        <f t="shared" si="7"/>
        <v>0.999926691653834</v>
      </c>
    </row>
    <row r="249" spans="1:7" s="3" customFormat="1" ht="12.75" hidden="1">
      <c r="A249" s="20" t="s">
        <v>342</v>
      </c>
      <c r="B249" s="15">
        <v>200</v>
      </c>
      <c r="C249" s="15" t="s">
        <v>605</v>
      </c>
      <c r="D249" s="18" t="str">
        <f t="shared" si="6"/>
        <v>000 0700 0000000 000 260</v>
      </c>
      <c r="E249" s="19">
        <v>218614.46</v>
      </c>
      <c r="F249" s="22">
        <v>218562.3</v>
      </c>
      <c r="G249" s="25">
        <f t="shared" si="7"/>
        <v>0.9997614064504242</v>
      </c>
    </row>
    <row r="250" spans="1:7" s="3" customFormat="1" ht="22.5" hidden="1">
      <c r="A250" s="20" t="s">
        <v>344</v>
      </c>
      <c r="B250" s="15">
        <v>200</v>
      </c>
      <c r="C250" s="15" t="s">
        <v>606</v>
      </c>
      <c r="D250" s="18" t="str">
        <f t="shared" si="6"/>
        <v>000 0700 0000000 000 262</v>
      </c>
      <c r="E250" s="19">
        <v>218614.46</v>
      </c>
      <c r="F250" s="22">
        <v>218562.3</v>
      </c>
      <c r="G250" s="25">
        <f t="shared" si="7"/>
        <v>0.9997614064504242</v>
      </c>
    </row>
    <row r="251" spans="1:7" s="3" customFormat="1" ht="12.75" hidden="1">
      <c r="A251" s="20" t="s">
        <v>346</v>
      </c>
      <c r="B251" s="15">
        <v>200</v>
      </c>
      <c r="C251" s="15" t="s">
        <v>607</v>
      </c>
      <c r="D251" s="18" t="str">
        <f t="shared" si="6"/>
        <v>000 0700 0000000 000 290</v>
      </c>
      <c r="E251" s="19">
        <v>760162.91</v>
      </c>
      <c r="F251" s="22">
        <v>526305.21</v>
      </c>
      <c r="G251" s="25">
        <f t="shared" si="7"/>
        <v>0.6923584445865689</v>
      </c>
    </row>
    <row r="252" spans="1:7" s="3" customFormat="1" ht="12.75" hidden="1">
      <c r="A252" s="20" t="s">
        <v>348</v>
      </c>
      <c r="B252" s="15">
        <v>200</v>
      </c>
      <c r="C252" s="15" t="s">
        <v>608</v>
      </c>
      <c r="D252" s="18" t="str">
        <f t="shared" si="6"/>
        <v>000 0700 0000000 000 300</v>
      </c>
      <c r="E252" s="19">
        <v>6078359.42</v>
      </c>
      <c r="F252" s="22">
        <v>5575210.33</v>
      </c>
      <c r="G252" s="25">
        <f t="shared" si="7"/>
        <v>0.9172228795249492</v>
      </c>
    </row>
    <row r="253" spans="1:7" s="3" customFormat="1" ht="22.5" hidden="1">
      <c r="A253" s="20" t="s">
        <v>350</v>
      </c>
      <c r="B253" s="15">
        <v>200</v>
      </c>
      <c r="C253" s="15" t="s">
        <v>609</v>
      </c>
      <c r="D253" s="18" t="str">
        <f t="shared" si="6"/>
        <v>000 0700 0000000 000 310</v>
      </c>
      <c r="E253" s="19">
        <v>883526.06</v>
      </c>
      <c r="F253" s="22">
        <v>883526.06</v>
      </c>
      <c r="G253" s="25">
        <f t="shared" si="7"/>
        <v>1</v>
      </c>
    </row>
    <row r="254" spans="1:7" s="3" customFormat="1" ht="22.5" hidden="1">
      <c r="A254" s="20" t="s">
        <v>352</v>
      </c>
      <c r="B254" s="15">
        <v>200</v>
      </c>
      <c r="C254" s="15" t="s">
        <v>610</v>
      </c>
      <c r="D254" s="18" t="str">
        <f t="shared" si="6"/>
        <v>000 0700 0000000 000 340</v>
      </c>
      <c r="E254" s="19">
        <v>5194833.36</v>
      </c>
      <c r="F254" s="22">
        <v>4691684.27</v>
      </c>
      <c r="G254" s="25">
        <f t="shared" si="7"/>
        <v>0.9031443253070969</v>
      </c>
    </row>
    <row r="255" spans="1:7" s="3" customFormat="1" ht="12.75">
      <c r="A255" s="20" t="s">
        <v>611</v>
      </c>
      <c r="B255" s="15">
        <v>200</v>
      </c>
      <c r="C255" s="15" t="s">
        <v>612</v>
      </c>
      <c r="D255" s="18" t="str">
        <f t="shared" si="6"/>
        <v>000 0701 0000000 000 000</v>
      </c>
      <c r="E255" s="19">
        <v>20201293.4</v>
      </c>
      <c r="F255" s="22">
        <v>19643131.29</v>
      </c>
      <c r="G255" s="25">
        <f t="shared" si="7"/>
        <v>0.9723699815181142</v>
      </c>
    </row>
    <row r="256" spans="1:7" s="3" customFormat="1" ht="12.75" hidden="1">
      <c r="A256" s="20" t="s">
        <v>314</v>
      </c>
      <c r="B256" s="15">
        <v>200</v>
      </c>
      <c r="C256" s="15" t="s">
        <v>613</v>
      </c>
      <c r="D256" s="18" t="str">
        <f t="shared" si="6"/>
        <v>000 0701 0000000 000 200</v>
      </c>
      <c r="E256" s="19">
        <v>17891649.06</v>
      </c>
      <c r="F256" s="22">
        <v>17481230.95</v>
      </c>
      <c r="G256" s="25">
        <f t="shared" si="7"/>
        <v>0.9770609121258944</v>
      </c>
    </row>
    <row r="257" spans="1:7" s="3" customFormat="1" ht="22.5" hidden="1">
      <c r="A257" s="20" t="s">
        <v>316</v>
      </c>
      <c r="B257" s="15">
        <v>200</v>
      </c>
      <c r="C257" s="15" t="s">
        <v>614</v>
      </c>
      <c r="D257" s="18" t="str">
        <f t="shared" si="6"/>
        <v>000 0701 0000000 000 210</v>
      </c>
      <c r="E257" s="19">
        <v>6931646</v>
      </c>
      <c r="F257" s="22">
        <v>6544963</v>
      </c>
      <c r="G257" s="25">
        <f t="shared" si="7"/>
        <v>0.9442148372839583</v>
      </c>
    </row>
    <row r="258" spans="1:7" s="3" customFormat="1" ht="12.75" hidden="1">
      <c r="A258" s="20" t="s">
        <v>318</v>
      </c>
      <c r="B258" s="15">
        <v>200</v>
      </c>
      <c r="C258" s="15" t="s">
        <v>615</v>
      </c>
      <c r="D258" s="18" t="str">
        <f t="shared" si="6"/>
        <v>000 0701 0000000 000 211</v>
      </c>
      <c r="E258" s="19">
        <v>5096437</v>
      </c>
      <c r="F258" s="22">
        <v>5096437</v>
      </c>
      <c r="G258" s="25">
        <f t="shared" si="7"/>
        <v>1</v>
      </c>
    </row>
    <row r="259" spans="1:7" s="3" customFormat="1" ht="12.75" hidden="1">
      <c r="A259" s="20" t="s">
        <v>320</v>
      </c>
      <c r="B259" s="15">
        <v>200</v>
      </c>
      <c r="C259" s="15" t="s">
        <v>616</v>
      </c>
      <c r="D259" s="18" t="str">
        <f t="shared" si="6"/>
        <v>000 0701 0000000 000 212</v>
      </c>
      <c r="E259" s="19">
        <v>17077</v>
      </c>
      <c r="F259" s="22">
        <v>17077</v>
      </c>
      <c r="G259" s="25">
        <f t="shared" si="7"/>
        <v>1</v>
      </c>
    </row>
    <row r="260" spans="1:7" s="3" customFormat="1" ht="12.75" hidden="1">
      <c r="A260" s="20" t="s">
        <v>322</v>
      </c>
      <c r="B260" s="15">
        <v>200</v>
      </c>
      <c r="C260" s="15" t="s">
        <v>617</v>
      </c>
      <c r="D260" s="18" t="str">
        <f t="shared" si="6"/>
        <v>000 0701 0000000 000 213</v>
      </c>
      <c r="E260" s="19">
        <v>1818132</v>
      </c>
      <c r="F260" s="22">
        <v>1431449</v>
      </c>
      <c r="G260" s="25">
        <f t="shared" si="7"/>
        <v>0.7873185225275172</v>
      </c>
    </row>
    <row r="261" spans="1:7" s="3" customFormat="1" ht="12.75" hidden="1">
      <c r="A261" s="20" t="s">
        <v>324</v>
      </c>
      <c r="B261" s="15">
        <v>200</v>
      </c>
      <c r="C261" s="15" t="s">
        <v>618</v>
      </c>
      <c r="D261" s="18" t="str">
        <f t="shared" si="6"/>
        <v>000 0701 0000000 000 220</v>
      </c>
      <c r="E261" s="19">
        <v>2079420.56</v>
      </c>
      <c r="F261" s="22">
        <v>2079420.56</v>
      </c>
      <c r="G261" s="25">
        <f t="shared" si="7"/>
        <v>1</v>
      </c>
    </row>
    <row r="262" spans="1:7" s="3" customFormat="1" ht="12.75" hidden="1">
      <c r="A262" s="20" t="s">
        <v>326</v>
      </c>
      <c r="B262" s="15">
        <v>200</v>
      </c>
      <c r="C262" s="15" t="s">
        <v>619</v>
      </c>
      <c r="D262" s="18" t="str">
        <f aca="true" t="shared" si="8" ref="D262:D325">IF(OR(LEFT(C262,5)="000 9",LEFT(C262,5)="000 7"),"X",C262)</f>
        <v>000 0701 0000000 000 221</v>
      </c>
      <c r="E262" s="19">
        <v>37450</v>
      </c>
      <c r="F262" s="22">
        <v>37450</v>
      </c>
      <c r="G262" s="25">
        <f t="shared" si="7"/>
        <v>1</v>
      </c>
    </row>
    <row r="263" spans="1:7" s="3" customFormat="1" ht="12.75" hidden="1">
      <c r="A263" s="20" t="s">
        <v>328</v>
      </c>
      <c r="B263" s="15">
        <v>200</v>
      </c>
      <c r="C263" s="15" t="s">
        <v>620</v>
      </c>
      <c r="D263" s="18" t="str">
        <f t="shared" si="8"/>
        <v>000 0701 0000000 000 222</v>
      </c>
      <c r="E263" s="19"/>
      <c r="F263" s="22"/>
      <c r="G263" s="25" t="e">
        <f aca="true" t="shared" si="9" ref="G263:G326">F263/E263</f>
        <v>#DIV/0!</v>
      </c>
    </row>
    <row r="264" spans="1:7" s="3" customFormat="1" ht="12.75" hidden="1">
      <c r="A264" s="20" t="s">
        <v>330</v>
      </c>
      <c r="B264" s="15">
        <v>200</v>
      </c>
      <c r="C264" s="15" t="s">
        <v>621</v>
      </c>
      <c r="D264" s="18" t="str">
        <f t="shared" si="8"/>
        <v>000 0701 0000000 000 223</v>
      </c>
      <c r="E264" s="19">
        <v>1000065</v>
      </c>
      <c r="F264" s="22">
        <v>1000065</v>
      </c>
      <c r="G264" s="25">
        <f t="shared" si="9"/>
        <v>1</v>
      </c>
    </row>
    <row r="265" spans="1:7" s="3" customFormat="1" ht="22.5" hidden="1">
      <c r="A265" s="20" t="s">
        <v>332</v>
      </c>
      <c r="B265" s="15">
        <v>200</v>
      </c>
      <c r="C265" s="15" t="s">
        <v>622</v>
      </c>
      <c r="D265" s="18" t="str">
        <f t="shared" si="8"/>
        <v>000 0701 0000000 000 224</v>
      </c>
      <c r="E265" s="19"/>
      <c r="F265" s="22"/>
      <c r="G265" s="25" t="e">
        <f t="shared" si="9"/>
        <v>#DIV/0!</v>
      </c>
    </row>
    <row r="266" spans="1:7" s="3" customFormat="1" ht="22.5" hidden="1">
      <c r="A266" s="20" t="s">
        <v>334</v>
      </c>
      <c r="B266" s="15">
        <v>200</v>
      </c>
      <c r="C266" s="15" t="s">
        <v>623</v>
      </c>
      <c r="D266" s="18" t="str">
        <f t="shared" si="8"/>
        <v>000 0701 0000000 000 225</v>
      </c>
      <c r="E266" s="19">
        <v>941529.66</v>
      </c>
      <c r="F266" s="22">
        <v>941529.66</v>
      </c>
      <c r="G266" s="25">
        <f t="shared" si="9"/>
        <v>1</v>
      </c>
    </row>
    <row r="267" spans="1:7" s="3" customFormat="1" ht="12.75" hidden="1">
      <c r="A267" s="20" t="s">
        <v>336</v>
      </c>
      <c r="B267" s="15">
        <v>200</v>
      </c>
      <c r="C267" s="15" t="s">
        <v>624</v>
      </c>
      <c r="D267" s="18" t="str">
        <f t="shared" si="8"/>
        <v>000 0701 0000000 000 226</v>
      </c>
      <c r="E267" s="19">
        <v>100375.9</v>
      </c>
      <c r="F267" s="22">
        <v>100375.9</v>
      </c>
      <c r="G267" s="25">
        <f t="shared" si="9"/>
        <v>1</v>
      </c>
    </row>
    <row r="268" spans="1:7" s="3" customFormat="1" ht="22.5" hidden="1">
      <c r="A268" s="20" t="s">
        <v>499</v>
      </c>
      <c r="B268" s="15">
        <v>200</v>
      </c>
      <c r="C268" s="15" t="s">
        <v>625</v>
      </c>
      <c r="D268" s="18" t="str">
        <f t="shared" si="8"/>
        <v>000 0701 0000000 000 240</v>
      </c>
      <c r="E268" s="19">
        <v>8783833.5</v>
      </c>
      <c r="F268" s="22">
        <v>8783833.5</v>
      </c>
      <c r="G268" s="25">
        <f t="shared" si="9"/>
        <v>1</v>
      </c>
    </row>
    <row r="269" spans="1:7" s="3" customFormat="1" ht="33.75" hidden="1">
      <c r="A269" s="20" t="s">
        <v>501</v>
      </c>
      <c r="B269" s="15">
        <v>200</v>
      </c>
      <c r="C269" s="15" t="s">
        <v>626</v>
      </c>
      <c r="D269" s="18" t="str">
        <f t="shared" si="8"/>
        <v>000 0701 0000000 000 241</v>
      </c>
      <c r="E269" s="19">
        <v>8783833.5</v>
      </c>
      <c r="F269" s="22">
        <v>8783833.5</v>
      </c>
      <c r="G269" s="25">
        <f t="shared" si="9"/>
        <v>1</v>
      </c>
    </row>
    <row r="270" spans="1:7" s="3" customFormat="1" ht="12.75" hidden="1">
      <c r="A270" s="20" t="s">
        <v>346</v>
      </c>
      <c r="B270" s="15">
        <v>200</v>
      </c>
      <c r="C270" s="15" t="s">
        <v>627</v>
      </c>
      <c r="D270" s="18" t="str">
        <f t="shared" si="8"/>
        <v>000 0701 0000000 000 290</v>
      </c>
      <c r="E270" s="19">
        <v>96749</v>
      </c>
      <c r="F270" s="22">
        <v>73013.89</v>
      </c>
      <c r="G270" s="25">
        <f t="shared" si="9"/>
        <v>0.7546733299568987</v>
      </c>
    </row>
    <row r="271" spans="1:7" s="3" customFormat="1" ht="12.75" hidden="1">
      <c r="A271" s="20" t="s">
        <v>348</v>
      </c>
      <c r="B271" s="15">
        <v>200</v>
      </c>
      <c r="C271" s="15" t="s">
        <v>628</v>
      </c>
      <c r="D271" s="18" t="str">
        <f t="shared" si="8"/>
        <v>000 0701 0000000 000 300</v>
      </c>
      <c r="E271" s="19">
        <v>2309644.34</v>
      </c>
      <c r="F271" s="22">
        <v>2161900.34</v>
      </c>
      <c r="G271" s="25">
        <f t="shared" si="9"/>
        <v>0.9360317095401797</v>
      </c>
    </row>
    <row r="272" spans="1:7" s="3" customFormat="1" ht="22.5" hidden="1">
      <c r="A272" s="20" t="s">
        <v>350</v>
      </c>
      <c r="B272" s="15">
        <v>200</v>
      </c>
      <c r="C272" s="15" t="s">
        <v>629</v>
      </c>
      <c r="D272" s="18" t="str">
        <f t="shared" si="8"/>
        <v>000 0701 0000000 000 310</v>
      </c>
      <c r="E272" s="19">
        <v>236570.34</v>
      </c>
      <c r="F272" s="22">
        <v>236570.34</v>
      </c>
      <c r="G272" s="25">
        <f t="shared" si="9"/>
        <v>1</v>
      </c>
    </row>
    <row r="273" spans="1:7" s="3" customFormat="1" ht="22.5" hidden="1">
      <c r="A273" s="20" t="s">
        <v>352</v>
      </c>
      <c r="B273" s="15">
        <v>200</v>
      </c>
      <c r="C273" s="15" t="s">
        <v>630</v>
      </c>
      <c r="D273" s="18" t="str">
        <f t="shared" si="8"/>
        <v>000 0701 0000000 000 340</v>
      </c>
      <c r="E273" s="19">
        <v>2073074</v>
      </c>
      <c r="F273" s="22">
        <v>1925330</v>
      </c>
      <c r="G273" s="25">
        <f t="shared" si="9"/>
        <v>0.9287319217741383</v>
      </c>
    </row>
    <row r="274" spans="1:7" s="3" customFormat="1" ht="12.75">
      <c r="A274" s="20" t="s">
        <v>631</v>
      </c>
      <c r="B274" s="15">
        <v>200</v>
      </c>
      <c r="C274" s="15" t="s">
        <v>632</v>
      </c>
      <c r="D274" s="18" t="str">
        <f t="shared" si="8"/>
        <v>000 0702 0000000 000 000</v>
      </c>
      <c r="E274" s="19">
        <v>114779865.94</v>
      </c>
      <c r="F274" s="22">
        <v>113834203.03</v>
      </c>
      <c r="G274" s="25">
        <f t="shared" si="9"/>
        <v>0.9917610732313076</v>
      </c>
    </row>
    <row r="275" spans="1:7" s="3" customFormat="1" ht="12.75" hidden="1">
      <c r="A275" s="20" t="s">
        <v>314</v>
      </c>
      <c r="B275" s="15">
        <v>200</v>
      </c>
      <c r="C275" s="15" t="s">
        <v>633</v>
      </c>
      <c r="D275" s="18" t="str">
        <f t="shared" si="8"/>
        <v>000 0702 0000000 000 200</v>
      </c>
      <c r="E275" s="19">
        <v>111260196.86</v>
      </c>
      <c r="F275" s="22">
        <v>110656765.04</v>
      </c>
      <c r="G275" s="25">
        <f t="shared" si="9"/>
        <v>0.9945763908654656</v>
      </c>
    </row>
    <row r="276" spans="1:7" s="3" customFormat="1" ht="22.5" hidden="1">
      <c r="A276" s="20" t="s">
        <v>316</v>
      </c>
      <c r="B276" s="15">
        <v>200</v>
      </c>
      <c r="C276" s="15" t="s">
        <v>634</v>
      </c>
      <c r="D276" s="18" t="str">
        <f t="shared" si="8"/>
        <v>000 0702 0000000 000 210</v>
      </c>
      <c r="E276" s="19">
        <v>23614539.58</v>
      </c>
      <c r="F276" s="22">
        <v>23594379.58</v>
      </c>
      <c r="G276" s="25">
        <f t="shared" si="9"/>
        <v>0.9991462886696688</v>
      </c>
    </row>
    <row r="277" spans="1:7" s="3" customFormat="1" ht="12.75" hidden="1">
      <c r="A277" s="20" t="s">
        <v>318</v>
      </c>
      <c r="B277" s="15">
        <v>200</v>
      </c>
      <c r="C277" s="15" t="s">
        <v>635</v>
      </c>
      <c r="D277" s="18" t="str">
        <f t="shared" si="8"/>
        <v>000 0702 0000000 000 211</v>
      </c>
      <c r="E277" s="19">
        <v>18438496</v>
      </c>
      <c r="F277" s="22">
        <v>18438496</v>
      </c>
      <c r="G277" s="25">
        <f t="shared" si="9"/>
        <v>1</v>
      </c>
    </row>
    <row r="278" spans="1:7" s="3" customFormat="1" ht="12.75" hidden="1">
      <c r="A278" s="20" t="s">
        <v>320</v>
      </c>
      <c r="B278" s="15">
        <v>200</v>
      </c>
      <c r="C278" s="15" t="s">
        <v>636</v>
      </c>
      <c r="D278" s="18" t="str">
        <f t="shared" si="8"/>
        <v>000 0702 0000000 000 212</v>
      </c>
      <c r="E278" s="19">
        <v>132244.26</v>
      </c>
      <c r="F278" s="22">
        <v>112084.26</v>
      </c>
      <c r="G278" s="25">
        <f t="shared" si="9"/>
        <v>0.8475548201487156</v>
      </c>
    </row>
    <row r="279" spans="1:7" s="3" customFormat="1" ht="12.75" hidden="1">
      <c r="A279" s="20" t="s">
        <v>322</v>
      </c>
      <c r="B279" s="15">
        <v>200</v>
      </c>
      <c r="C279" s="15" t="s">
        <v>637</v>
      </c>
      <c r="D279" s="18" t="str">
        <f t="shared" si="8"/>
        <v>000 0702 0000000 000 213</v>
      </c>
      <c r="E279" s="19">
        <v>5043799.32</v>
      </c>
      <c r="F279" s="22">
        <v>5043799.32</v>
      </c>
      <c r="G279" s="25">
        <f t="shared" si="9"/>
        <v>1</v>
      </c>
    </row>
    <row r="280" spans="1:7" s="3" customFormat="1" ht="12.75" hidden="1">
      <c r="A280" s="20" t="s">
        <v>324</v>
      </c>
      <c r="B280" s="15">
        <v>200</v>
      </c>
      <c r="C280" s="15" t="s">
        <v>638</v>
      </c>
      <c r="D280" s="18" t="str">
        <f t="shared" si="8"/>
        <v>000 0702 0000000 000 220</v>
      </c>
      <c r="E280" s="19">
        <v>6992979.64</v>
      </c>
      <c r="F280" s="22">
        <v>6623736.01</v>
      </c>
      <c r="G280" s="25">
        <f t="shared" si="9"/>
        <v>0.9471979543758546</v>
      </c>
    </row>
    <row r="281" spans="1:7" s="3" customFormat="1" ht="12.75" hidden="1">
      <c r="A281" s="20" t="s">
        <v>326</v>
      </c>
      <c r="B281" s="15">
        <v>200</v>
      </c>
      <c r="C281" s="15" t="s">
        <v>639</v>
      </c>
      <c r="D281" s="18" t="str">
        <f t="shared" si="8"/>
        <v>000 0702 0000000 000 221</v>
      </c>
      <c r="E281" s="19">
        <v>220398</v>
      </c>
      <c r="F281" s="22">
        <v>198878</v>
      </c>
      <c r="G281" s="25">
        <f t="shared" si="9"/>
        <v>0.9023584606030908</v>
      </c>
    </row>
    <row r="282" spans="1:7" s="3" customFormat="1" ht="12.75" hidden="1">
      <c r="A282" s="20" t="s">
        <v>328</v>
      </c>
      <c r="B282" s="15">
        <v>200</v>
      </c>
      <c r="C282" s="15" t="s">
        <v>640</v>
      </c>
      <c r="D282" s="18" t="str">
        <f t="shared" si="8"/>
        <v>000 0702 0000000 000 222</v>
      </c>
      <c r="E282" s="19">
        <v>659687</v>
      </c>
      <c r="F282" s="22">
        <v>580143</v>
      </c>
      <c r="G282" s="25">
        <f t="shared" si="9"/>
        <v>0.8794216044881891</v>
      </c>
    </row>
    <row r="283" spans="1:7" s="3" customFormat="1" ht="12.75" hidden="1">
      <c r="A283" s="20" t="s">
        <v>330</v>
      </c>
      <c r="B283" s="15">
        <v>200</v>
      </c>
      <c r="C283" s="15" t="s">
        <v>641</v>
      </c>
      <c r="D283" s="18" t="str">
        <f t="shared" si="8"/>
        <v>000 0702 0000000 000 223</v>
      </c>
      <c r="E283" s="19">
        <v>4852508</v>
      </c>
      <c r="F283" s="22">
        <v>4600898</v>
      </c>
      <c r="G283" s="25">
        <f t="shared" si="9"/>
        <v>0.9481484626094383</v>
      </c>
    </row>
    <row r="284" spans="1:7" s="3" customFormat="1" ht="22.5" hidden="1">
      <c r="A284" s="20" t="s">
        <v>332</v>
      </c>
      <c r="B284" s="15">
        <v>200</v>
      </c>
      <c r="C284" s="15" t="s">
        <v>642</v>
      </c>
      <c r="D284" s="18" t="str">
        <f t="shared" si="8"/>
        <v>000 0702 0000000 000 224</v>
      </c>
      <c r="E284" s="19"/>
      <c r="F284" s="22"/>
      <c r="G284" s="25" t="e">
        <f t="shared" si="9"/>
        <v>#DIV/0!</v>
      </c>
    </row>
    <row r="285" spans="1:7" s="3" customFormat="1" ht="22.5" hidden="1">
      <c r="A285" s="20" t="s">
        <v>334</v>
      </c>
      <c r="B285" s="15">
        <v>200</v>
      </c>
      <c r="C285" s="15" t="s">
        <v>643</v>
      </c>
      <c r="D285" s="18" t="str">
        <f t="shared" si="8"/>
        <v>000 0702 0000000 000 225</v>
      </c>
      <c r="E285" s="19">
        <v>310872</v>
      </c>
      <c r="F285" s="22">
        <v>301224</v>
      </c>
      <c r="G285" s="25">
        <f t="shared" si="9"/>
        <v>0.9689647185980081</v>
      </c>
    </row>
    <row r="286" spans="1:7" s="3" customFormat="1" ht="12.75" hidden="1">
      <c r="A286" s="20" t="s">
        <v>336</v>
      </c>
      <c r="B286" s="15">
        <v>200</v>
      </c>
      <c r="C286" s="15" t="s">
        <v>644</v>
      </c>
      <c r="D286" s="18" t="str">
        <f t="shared" si="8"/>
        <v>000 0702 0000000 000 226</v>
      </c>
      <c r="E286" s="19">
        <v>949514.64</v>
      </c>
      <c r="F286" s="22">
        <v>942593.01</v>
      </c>
      <c r="G286" s="25">
        <f t="shared" si="9"/>
        <v>0.9927103493633337</v>
      </c>
    </row>
    <row r="287" spans="1:7" s="3" customFormat="1" ht="22.5" hidden="1">
      <c r="A287" s="20" t="s">
        <v>499</v>
      </c>
      <c r="B287" s="15">
        <v>200</v>
      </c>
      <c r="C287" s="15" t="s">
        <v>645</v>
      </c>
      <c r="D287" s="18" t="str">
        <f t="shared" si="8"/>
        <v>000 0702 0000000 000 240</v>
      </c>
      <c r="E287" s="19">
        <v>80030239.73</v>
      </c>
      <c r="F287" s="22">
        <v>80023608.13</v>
      </c>
      <c r="G287" s="25">
        <f t="shared" si="9"/>
        <v>0.9999171363221905</v>
      </c>
    </row>
    <row r="288" spans="1:7" s="3" customFormat="1" ht="33.75" hidden="1">
      <c r="A288" s="20" t="s">
        <v>501</v>
      </c>
      <c r="B288" s="15">
        <v>200</v>
      </c>
      <c r="C288" s="15" t="s">
        <v>646</v>
      </c>
      <c r="D288" s="18" t="str">
        <f t="shared" si="8"/>
        <v>000 0702 0000000 000 241</v>
      </c>
      <c r="E288" s="19">
        <v>80030239.73</v>
      </c>
      <c r="F288" s="22">
        <v>80023608.13</v>
      </c>
      <c r="G288" s="25">
        <f t="shared" si="9"/>
        <v>0.9999171363221905</v>
      </c>
    </row>
    <row r="289" spans="1:7" s="3" customFormat="1" ht="12.75" hidden="1">
      <c r="A289" s="20" t="s">
        <v>346</v>
      </c>
      <c r="B289" s="15">
        <v>200</v>
      </c>
      <c r="C289" s="15" t="s">
        <v>647</v>
      </c>
      <c r="D289" s="18" t="str">
        <f t="shared" si="8"/>
        <v>000 0702 0000000 000 290</v>
      </c>
      <c r="E289" s="19">
        <v>622437.91</v>
      </c>
      <c r="F289" s="22">
        <v>415041.32</v>
      </c>
      <c r="G289" s="25">
        <f t="shared" si="9"/>
        <v>0.666799552745751</v>
      </c>
    </row>
    <row r="290" spans="1:7" s="3" customFormat="1" ht="12.75" hidden="1">
      <c r="A290" s="20" t="s">
        <v>348</v>
      </c>
      <c r="B290" s="15">
        <v>200</v>
      </c>
      <c r="C290" s="15" t="s">
        <v>648</v>
      </c>
      <c r="D290" s="18" t="str">
        <f t="shared" si="8"/>
        <v>000 0702 0000000 000 300</v>
      </c>
      <c r="E290" s="19">
        <v>3519669.08</v>
      </c>
      <c r="F290" s="22">
        <v>3177437.99</v>
      </c>
      <c r="G290" s="25">
        <f t="shared" si="9"/>
        <v>0.9027661174328355</v>
      </c>
    </row>
    <row r="291" spans="1:7" s="3" customFormat="1" ht="22.5" hidden="1">
      <c r="A291" s="20" t="s">
        <v>350</v>
      </c>
      <c r="B291" s="15">
        <v>200</v>
      </c>
      <c r="C291" s="15" t="s">
        <v>649</v>
      </c>
      <c r="D291" s="18" t="str">
        <f t="shared" si="8"/>
        <v>000 0702 0000000 000 310</v>
      </c>
      <c r="E291" s="19">
        <v>646955.72</v>
      </c>
      <c r="F291" s="22">
        <v>646955.72</v>
      </c>
      <c r="G291" s="25">
        <f t="shared" si="9"/>
        <v>1</v>
      </c>
    </row>
    <row r="292" spans="1:7" s="3" customFormat="1" ht="22.5" hidden="1">
      <c r="A292" s="20" t="s">
        <v>352</v>
      </c>
      <c r="B292" s="15">
        <v>200</v>
      </c>
      <c r="C292" s="15" t="s">
        <v>650</v>
      </c>
      <c r="D292" s="18" t="str">
        <f t="shared" si="8"/>
        <v>000 0702 0000000 000 340</v>
      </c>
      <c r="E292" s="19">
        <v>2872713.36</v>
      </c>
      <c r="F292" s="22">
        <v>2530482.27</v>
      </c>
      <c r="G292" s="25">
        <f t="shared" si="9"/>
        <v>0.8808683474079712</v>
      </c>
    </row>
    <row r="293" spans="1:7" s="3" customFormat="1" ht="22.5">
      <c r="A293" s="20" t="s">
        <v>651</v>
      </c>
      <c r="B293" s="15">
        <v>200</v>
      </c>
      <c r="C293" s="15" t="s">
        <v>652</v>
      </c>
      <c r="D293" s="18" t="str">
        <f t="shared" si="8"/>
        <v>000 0707 0000000 000 000</v>
      </c>
      <c r="E293" s="19">
        <v>1029488.46</v>
      </c>
      <c r="F293" s="22">
        <v>1029372.3</v>
      </c>
      <c r="G293" s="25">
        <f t="shared" si="9"/>
        <v>0.9998871672636331</v>
      </c>
    </row>
    <row r="294" spans="1:7" s="3" customFormat="1" ht="12.75" hidden="1">
      <c r="A294" s="20" t="s">
        <v>314</v>
      </c>
      <c r="B294" s="15">
        <v>200</v>
      </c>
      <c r="C294" s="15" t="s">
        <v>653</v>
      </c>
      <c r="D294" s="18" t="str">
        <f t="shared" si="8"/>
        <v>000 0707 0000000 000 200</v>
      </c>
      <c r="E294" s="19">
        <v>793616.46</v>
      </c>
      <c r="F294" s="22">
        <v>793500.3</v>
      </c>
      <c r="G294" s="25">
        <f t="shared" si="9"/>
        <v>0.9998536320680648</v>
      </c>
    </row>
    <row r="295" spans="1:7" s="3" customFormat="1" ht="22.5" hidden="1">
      <c r="A295" s="20" t="s">
        <v>499</v>
      </c>
      <c r="B295" s="15">
        <v>200</v>
      </c>
      <c r="C295" s="15" t="s">
        <v>654</v>
      </c>
      <c r="D295" s="18" t="str">
        <f t="shared" si="8"/>
        <v>000 0707 0000000 000 240</v>
      </c>
      <c r="E295" s="19">
        <v>575002</v>
      </c>
      <c r="F295" s="22">
        <v>574938</v>
      </c>
      <c r="G295" s="25">
        <f t="shared" si="9"/>
        <v>0.9998886960393181</v>
      </c>
    </row>
    <row r="296" spans="1:7" s="3" customFormat="1" ht="33.75" hidden="1">
      <c r="A296" s="20" t="s">
        <v>501</v>
      </c>
      <c r="B296" s="15">
        <v>200</v>
      </c>
      <c r="C296" s="15" t="s">
        <v>655</v>
      </c>
      <c r="D296" s="18" t="str">
        <f t="shared" si="8"/>
        <v>000 0707 0000000 000 241</v>
      </c>
      <c r="E296" s="19">
        <v>575002</v>
      </c>
      <c r="F296" s="22">
        <v>574938</v>
      </c>
      <c r="G296" s="25">
        <f t="shared" si="9"/>
        <v>0.9998886960393181</v>
      </c>
    </row>
    <row r="297" spans="1:7" s="3" customFormat="1" ht="12.75" hidden="1">
      <c r="A297" s="20" t="s">
        <v>342</v>
      </c>
      <c r="B297" s="15">
        <v>200</v>
      </c>
      <c r="C297" s="15" t="s">
        <v>656</v>
      </c>
      <c r="D297" s="18" t="str">
        <f t="shared" si="8"/>
        <v>000 0707 0000000 000 260</v>
      </c>
      <c r="E297" s="19">
        <v>218614.46</v>
      </c>
      <c r="F297" s="22">
        <v>218562.3</v>
      </c>
      <c r="G297" s="25">
        <f t="shared" si="9"/>
        <v>0.9997614064504242</v>
      </c>
    </row>
    <row r="298" spans="1:7" s="3" customFormat="1" ht="22.5" hidden="1">
      <c r="A298" s="20" t="s">
        <v>344</v>
      </c>
      <c r="B298" s="15">
        <v>200</v>
      </c>
      <c r="C298" s="15" t="s">
        <v>657</v>
      </c>
      <c r="D298" s="18" t="str">
        <f t="shared" si="8"/>
        <v>000 0707 0000000 000 262</v>
      </c>
      <c r="E298" s="19">
        <v>218614.46</v>
      </c>
      <c r="F298" s="22">
        <v>218562.3</v>
      </c>
      <c r="G298" s="25">
        <f t="shared" si="9"/>
        <v>0.9997614064504242</v>
      </c>
    </row>
    <row r="299" spans="1:7" s="3" customFormat="1" ht="12.75" hidden="1">
      <c r="A299" s="20" t="s">
        <v>346</v>
      </c>
      <c r="B299" s="15">
        <v>200</v>
      </c>
      <c r="C299" s="15" t="s">
        <v>658</v>
      </c>
      <c r="D299" s="18" t="str">
        <f t="shared" si="8"/>
        <v>000 0707 0000000 000 290</v>
      </c>
      <c r="E299" s="19"/>
      <c r="F299" s="22"/>
      <c r="G299" s="25" t="e">
        <f t="shared" si="9"/>
        <v>#DIV/0!</v>
      </c>
    </row>
    <row r="300" spans="1:7" s="3" customFormat="1" ht="12.75" hidden="1">
      <c r="A300" s="20" t="s">
        <v>348</v>
      </c>
      <c r="B300" s="15">
        <v>200</v>
      </c>
      <c r="C300" s="15" t="s">
        <v>659</v>
      </c>
      <c r="D300" s="18" t="str">
        <f t="shared" si="8"/>
        <v>000 0707 0000000 000 300</v>
      </c>
      <c r="E300" s="19">
        <v>235872</v>
      </c>
      <c r="F300" s="22">
        <v>235872</v>
      </c>
      <c r="G300" s="25">
        <f t="shared" si="9"/>
        <v>1</v>
      </c>
    </row>
    <row r="301" spans="1:7" s="3" customFormat="1" ht="22.5" hidden="1">
      <c r="A301" s="20" t="s">
        <v>352</v>
      </c>
      <c r="B301" s="15">
        <v>200</v>
      </c>
      <c r="C301" s="15" t="s">
        <v>660</v>
      </c>
      <c r="D301" s="18" t="str">
        <f t="shared" si="8"/>
        <v>000 0707 0000000 000 340</v>
      </c>
      <c r="E301" s="19">
        <v>235872</v>
      </c>
      <c r="F301" s="22">
        <v>235872</v>
      </c>
      <c r="G301" s="25">
        <f t="shared" si="9"/>
        <v>1</v>
      </c>
    </row>
    <row r="302" spans="1:7" s="3" customFormat="1" ht="12" customHeight="1">
      <c r="A302" s="20" t="s">
        <v>661</v>
      </c>
      <c r="B302" s="15">
        <v>200</v>
      </c>
      <c r="C302" s="15" t="s">
        <v>662</v>
      </c>
      <c r="D302" s="18" t="str">
        <f t="shared" si="8"/>
        <v>000 0709 0000000 000 000</v>
      </c>
      <c r="E302" s="19">
        <v>2697549.56</v>
      </c>
      <c r="F302" s="22">
        <v>2677584.29</v>
      </c>
      <c r="G302" s="25">
        <f t="shared" si="9"/>
        <v>0.9925987383898148</v>
      </c>
    </row>
    <row r="303" spans="1:7" s="3" customFormat="1" ht="12.75" hidden="1">
      <c r="A303" s="20" t="s">
        <v>314</v>
      </c>
      <c r="B303" s="15">
        <v>200</v>
      </c>
      <c r="C303" s="15" t="s">
        <v>663</v>
      </c>
      <c r="D303" s="18" t="str">
        <f t="shared" si="8"/>
        <v>000 0709 0000000 000 200</v>
      </c>
      <c r="E303" s="19">
        <v>2684375.56</v>
      </c>
      <c r="F303" s="22">
        <v>2677584.29</v>
      </c>
      <c r="G303" s="25">
        <f t="shared" si="9"/>
        <v>0.9974700745673605</v>
      </c>
    </row>
    <row r="304" spans="1:7" s="3" customFormat="1" ht="22.5" hidden="1">
      <c r="A304" s="20" t="s">
        <v>316</v>
      </c>
      <c r="B304" s="15">
        <v>200</v>
      </c>
      <c r="C304" s="15" t="s">
        <v>664</v>
      </c>
      <c r="D304" s="18" t="str">
        <f t="shared" si="8"/>
        <v>000 0709 0000000 000 210</v>
      </c>
      <c r="E304" s="19">
        <v>688767.56</v>
      </c>
      <c r="F304" s="22">
        <v>684702.29</v>
      </c>
      <c r="G304" s="25">
        <f t="shared" si="9"/>
        <v>0.9940977620955319</v>
      </c>
    </row>
    <row r="305" spans="1:7" s="3" customFormat="1" ht="12.75" hidden="1">
      <c r="A305" s="20" t="s">
        <v>318</v>
      </c>
      <c r="B305" s="15">
        <v>200</v>
      </c>
      <c r="C305" s="15" t="s">
        <v>665</v>
      </c>
      <c r="D305" s="18" t="str">
        <f t="shared" si="8"/>
        <v>000 0709 0000000 000 211</v>
      </c>
      <c r="E305" s="19">
        <v>534484</v>
      </c>
      <c r="F305" s="22">
        <v>530418.73</v>
      </c>
      <c r="G305" s="25">
        <f t="shared" si="9"/>
        <v>0.9923940286332238</v>
      </c>
    </row>
    <row r="306" spans="1:7" s="3" customFormat="1" ht="12.75" hidden="1">
      <c r="A306" s="20" t="s">
        <v>320</v>
      </c>
      <c r="B306" s="15">
        <v>200</v>
      </c>
      <c r="C306" s="15" t="s">
        <v>666</v>
      </c>
      <c r="D306" s="18" t="str">
        <f t="shared" si="8"/>
        <v>000 0709 0000000 000 212</v>
      </c>
      <c r="E306" s="19"/>
      <c r="F306" s="22"/>
      <c r="G306" s="25" t="e">
        <f t="shared" si="9"/>
        <v>#DIV/0!</v>
      </c>
    </row>
    <row r="307" spans="1:7" s="3" customFormat="1" ht="12.75" hidden="1">
      <c r="A307" s="20" t="s">
        <v>322</v>
      </c>
      <c r="B307" s="15">
        <v>200</v>
      </c>
      <c r="C307" s="15" t="s">
        <v>667</v>
      </c>
      <c r="D307" s="18" t="str">
        <f t="shared" si="8"/>
        <v>000 0709 0000000 000 213</v>
      </c>
      <c r="E307" s="19">
        <v>154283.56</v>
      </c>
      <c r="F307" s="22">
        <v>154283.56</v>
      </c>
      <c r="G307" s="25">
        <f t="shared" si="9"/>
        <v>1</v>
      </c>
    </row>
    <row r="308" spans="1:7" s="3" customFormat="1" ht="12.75" hidden="1">
      <c r="A308" s="20" t="s">
        <v>324</v>
      </c>
      <c r="B308" s="15">
        <v>200</v>
      </c>
      <c r="C308" s="15" t="s">
        <v>668</v>
      </c>
      <c r="D308" s="18" t="str">
        <f t="shared" si="8"/>
        <v>000 0709 0000000 000 220</v>
      </c>
      <c r="E308" s="19">
        <v>8950</v>
      </c>
      <c r="F308" s="22">
        <v>8950</v>
      </c>
      <c r="G308" s="25">
        <f t="shared" si="9"/>
        <v>1</v>
      </c>
    </row>
    <row r="309" spans="1:7" s="3" customFormat="1" ht="12.75" hidden="1">
      <c r="A309" s="20" t="s">
        <v>328</v>
      </c>
      <c r="B309" s="15">
        <v>200</v>
      </c>
      <c r="C309" s="15" t="s">
        <v>669</v>
      </c>
      <c r="D309" s="18" t="str">
        <f t="shared" si="8"/>
        <v>000 0709 0000000 000 222</v>
      </c>
      <c r="E309" s="19"/>
      <c r="F309" s="22"/>
      <c r="G309" s="25" t="e">
        <f t="shared" si="9"/>
        <v>#DIV/0!</v>
      </c>
    </row>
    <row r="310" spans="1:7" s="3" customFormat="1" ht="12.75" hidden="1">
      <c r="A310" s="20" t="s">
        <v>336</v>
      </c>
      <c r="B310" s="15">
        <v>200</v>
      </c>
      <c r="C310" s="15" t="s">
        <v>670</v>
      </c>
      <c r="D310" s="18" t="str">
        <f t="shared" si="8"/>
        <v>000 0709 0000000 000 226</v>
      </c>
      <c r="E310" s="19">
        <v>8950</v>
      </c>
      <c r="F310" s="22">
        <v>8950</v>
      </c>
      <c r="G310" s="25">
        <f t="shared" si="9"/>
        <v>1</v>
      </c>
    </row>
    <row r="311" spans="1:7" s="3" customFormat="1" ht="22.5" hidden="1">
      <c r="A311" s="20" t="s">
        <v>499</v>
      </c>
      <c r="B311" s="15">
        <v>200</v>
      </c>
      <c r="C311" s="15" t="s">
        <v>671</v>
      </c>
      <c r="D311" s="18" t="str">
        <f t="shared" si="8"/>
        <v>000 0709 0000000 000 240</v>
      </c>
      <c r="E311" s="19">
        <v>1945682</v>
      </c>
      <c r="F311" s="22">
        <v>1945682</v>
      </c>
      <c r="G311" s="25">
        <f t="shared" si="9"/>
        <v>1</v>
      </c>
    </row>
    <row r="312" spans="1:7" s="3" customFormat="1" ht="33.75" hidden="1">
      <c r="A312" s="20" t="s">
        <v>501</v>
      </c>
      <c r="B312" s="15">
        <v>200</v>
      </c>
      <c r="C312" s="15" t="s">
        <v>672</v>
      </c>
      <c r="D312" s="18" t="str">
        <f t="shared" si="8"/>
        <v>000 0709 0000000 000 241</v>
      </c>
      <c r="E312" s="19">
        <v>1945682</v>
      </c>
      <c r="F312" s="22">
        <v>1945682</v>
      </c>
      <c r="G312" s="25">
        <f t="shared" si="9"/>
        <v>1</v>
      </c>
    </row>
    <row r="313" spans="1:7" s="3" customFormat="1" ht="12.75" hidden="1">
      <c r="A313" s="20" t="s">
        <v>346</v>
      </c>
      <c r="B313" s="15">
        <v>200</v>
      </c>
      <c r="C313" s="15" t="s">
        <v>673</v>
      </c>
      <c r="D313" s="18" t="str">
        <f t="shared" si="8"/>
        <v>000 0709 0000000 000 290</v>
      </c>
      <c r="E313" s="19">
        <v>40976</v>
      </c>
      <c r="F313" s="22">
        <v>38250</v>
      </c>
      <c r="G313" s="25">
        <f t="shared" si="9"/>
        <v>0.9334732526356891</v>
      </c>
    </row>
    <row r="314" spans="1:7" s="3" customFormat="1" ht="12.75" hidden="1">
      <c r="A314" s="20" t="s">
        <v>348</v>
      </c>
      <c r="B314" s="15">
        <v>200</v>
      </c>
      <c r="C314" s="15" t="s">
        <v>674</v>
      </c>
      <c r="D314" s="18" t="str">
        <f t="shared" si="8"/>
        <v>000 0709 0000000 000 300</v>
      </c>
      <c r="E314" s="19">
        <v>13174</v>
      </c>
      <c r="F314" s="22"/>
      <c r="G314" s="25">
        <f t="shared" si="9"/>
        <v>0</v>
      </c>
    </row>
    <row r="315" spans="1:7" s="3" customFormat="1" ht="22.5" hidden="1">
      <c r="A315" s="20" t="s">
        <v>352</v>
      </c>
      <c r="B315" s="15">
        <v>200</v>
      </c>
      <c r="C315" s="15" t="s">
        <v>675</v>
      </c>
      <c r="D315" s="18" t="str">
        <f t="shared" si="8"/>
        <v>000 0709 0000000 000 340</v>
      </c>
      <c r="E315" s="19">
        <v>13174</v>
      </c>
      <c r="F315" s="22"/>
      <c r="G315" s="25">
        <f t="shared" si="9"/>
        <v>0</v>
      </c>
    </row>
    <row r="316" spans="1:7" s="3" customFormat="1" ht="12" customHeight="1">
      <c r="A316" s="20" t="s">
        <v>676</v>
      </c>
      <c r="B316" s="15">
        <v>200</v>
      </c>
      <c r="C316" s="15" t="s">
        <v>677</v>
      </c>
      <c r="D316" s="18" t="str">
        <f t="shared" si="8"/>
        <v>000 0800 0000000 000 000</v>
      </c>
      <c r="E316" s="19">
        <v>9612067.33</v>
      </c>
      <c r="F316" s="22">
        <v>9449686.78</v>
      </c>
      <c r="G316" s="25">
        <f t="shared" si="9"/>
        <v>0.9831065946143346</v>
      </c>
    </row>
    <row r="317" spans="1:7" s="3" customFormat="1" ht="12.75" hidden="1">
      <c r="A317" s="20" t="s">
        <v>314</v>
      </c>
      <c r="B317" s="15">
        <v>200</v>
      </c>
      <c r="C317" s="15" t="s">
        <v>678</v>
      </c>
      <c r="D317" s="18" t="str">
        <f t="shared" si="8"/>
        <v>000 0800 0000000 000 200</v>
      </c>
      <c r="E317" s="19">
        <v>9404356.83</v>
      </c>
      <c r="F317" s="22">
        <v>9244048.78</v>
      </c>
      <c r="G317" s="25">
        <f t="shared" si="9"/>
        <v>0.9829538528899057</v>
      </c>
    </row>
    <row r="318" spans="1:7" s="3" customFormat="1" ht="22.5" hidden="1">
      <c r="A318" s="20" t="s">
        <v>316</v>
      </c>
      <c r="B318" s="15">
        <v>200</v>
      </c>
      <c r="C318" s="15" t="s">
        <v>679</v>
      </c>
      <c r="D318" s="18" t="str">
        <f t="shared" si="8"/>
        <v>000 0800 0000000 000 210</v>
      </c>
      <c r="E318" s="19">
        <v>4746696.47</v>
      </c>
      <c r="F318" s="22">
        <v>4640316.09</v>
      </c>
      <c r="G318" s="25">
        <f t="shared" si="9"/>
        <v>0.9775885438067625</v>
      </c>
    </row>
    <row r="319" spans="1:7" s="3" customFormat="1" ht="12.75" hidden="1">
      <c r="A319" s="20" t="s">
        <v>318</v>
      </c>
      <c r="B319" s="15">
        <v>200</v>
      </c>
      <c r="C319" s="15" t="s">
        <v>680</v>
      </c>
      <c r="D319" s="18" t="str">
        <f t="shared" si="8"/>
        <v>000 0800 0000000 000 211</v>
      </c>
      <c r="E319" s="19">
        <v>3580319.38</v>
      </c>
      <c r="F319" s="22">
        <v>3474401.4</v>
      </c>
      <c r="G319" s="25">
        <f t="shared" si="9"/>
        <v>0.9704166112689087</v>
      </c>
    </row>
    <row r="320" spans="1:7" s="3" customFormat="1" ht="12.75" hidden="1">
      <c r="A320" s="20" t="s">
        <v>320</v>
      </c>
      <c r="B320" s="15">
        <v>200</v>
      </c>
      <c r="C320" s="15" t="s">
        <v>681</v>
      </c>
      <c r="D320" s="18" t="str">
        <f t="shared" si="8"/>
        <v>000 0800 0000000 000 212</v>
      </c>
      <c r="E320" s="19">
        <v>1100</v>
      </c>
      <c r="F320" s="22">
        <v>1100</v>
      </c>
      <c r="G320" s="25">
        <f t="shared" si="9"/>
        <v>1</v>
      </c>
    </row>
    <row r="321" spans="1:7" s="3" customFormat="1" ht="12.75" hidden="1">
      <c r="A321" s="20" t="s">
        <v>322</v>
      </c>
      <c r="B321" s="15">
        <v>200</v>
      </c>
      <c r="C321" s="15" t="s">
        <v>682</v>
      </c>
      <c r="D321" s="18" t="str">
        <f t="shared" si="8"/>
        <v>000 0800 0000000 000 213</v>
      </c>
      <c r="E321" s="19">
        <v>1165277.09</v>
      </c>
      <c r="F321" s="22">
        <v>1164814.69</v>
      </c>
      <c r="G321" s="25">
        <f t="shared" si="9"/>
        <v>0.9996031845095315</v>
      </c>
    </row>
    <row r="322" spans="1:7" s="3" customFormat="1" ht="12.75" hidden="1">
      <c r="A322" s="20" t="s">
        <v>324</v>
      </c>
      <c r="B322" s="15">
        <v>200</v>
      </c>
      <c r="C322" s="15" t="s">
        <v>683</v>
      </c>
      <c r="D322" s="18" t="str">
        <f t="shared" si="8"/>
        <v>000 0800 0000000 000 220</v>
      </c>
      <c r="E322" s="19">
        <v>459963.5</v>
      </c>
      <c r="F322" s="22">
        <v>447498</v>
      </c>
      <c r="G322" s="25">
        <f t="shared" si="9"/>
        <v>0.972898936546052</v>
      </c>
    </row>
    <row r="323" spans="1:7" s="3" customFormat="1" ht="12.75" hidden="1">
      <c r="A323" s="20" t="s">
        <v>326</v>
      </c>
      <c r="B323" s="15">
        <v>200</v>
      </c>
      <c r="C323" s="15" t="s">
        <v>684</v>
      </c>
      <c r="D323" s="18" t="str">
        <f t="shared" si="8"/>
        <v>000 0800 0000000 000 221</v>
      </c>
      <c r="E323" s="19">
        <v>61282.17</v>
      </c>
      <c r="F323" s="22">
        <v>59083.16</v>
      </c>
      <c r="G323" s="25">
        <f t="shared" si="9"/>
        <v>0.9641166427363784</v>
      </c>
    </row>
    <row r="324" spans="1:7" s="3" customFormat="1" ht="12.75" hidden="1">
      <c r="A324" s="20" t="s">
        <v>328</v>
      </c>
      <c r="B324" s="15">
        <v>200</v>
      </c>
      <c r="C324" s="15" t="s">
        <v>685</v>
      </c>
      <c r="D324" s="18" t="str">
        <f t="shared" si="8"/>
        <v>000 0800 0000000 000 222</v>
      </c>
      <c r="E324" s="19">
        <v>907.5</v>
      </c>
      <c r="F324" s="22">
        <v>335.5</v>
      </c>
      <c r="G324" s="25">
        <f t="shared" si="9"/>
        <v>0.3696969696969697</v>
      </c>
    </row>
    <row r="325" spans="1:7" s="3" customFormat="1" ht="12.75" hidden="1">
      <c r="A325" s="20" t="s">
        <v>330</v>
      </c>
      <c r="B325" s="15">
        <v>200</v>
      </c>
      <c r="C325" s="15" t="s">
        <v>686</v>
      </c>
      <c r="D325" s="18" t="str">
        <f t="shared" si="8"/>
        <v>000 0800 0000000 000 223</v>
      </c>
      <c r="E325" s="19">
        <v>237900</v>
      </c>
      <c r="F325" s="22">
        <v>228800</v>
      </c>
      <c r="G325" s="25">
        <f t="shared" si="9"/>
        <v>0.9617486338797814</v>
      </c>
    </row>
    <row r="326" spans="1:7" s="3" customFormat="1" ht="22.5" hidden="1">
      <c r="A326" s="20" t="s">
        <v>334</v>
      </c>
      <c r="B326" s="15">
        <v>200</v>
      </c>
      <c r="C326" s="15" t="s">
        <v>687</v>
      </c>
      <c r="D326" s="18" t="str">
        <f aca="true" t="shared" si="10" ref="D326:D389">IF(OR(LEFT(C326,5)="000 9",LEFT(C326,5)="000 7"),"X",C326)</f>
        <v>000 0800 0000000 000 225</v>
      </c>
      <c r="E326" s="19">
        <v>81737</v>
      </c>
      <c r="F326" s="22">
        <v>81736.01</v>
      </c>
      <c r="G326" s="25">
        <f t="shared" si="9"/>
        <v>0.9999878879821867</v>
      </c>
    </row>
    <row r="327" spans="1:7" s="3" customFormat="1" ht="12.75" hidden="1">
      <c r="A327" s="20" t="s">
        <v>336</v>
      </c>
      <c r="B327" s="15">
        <v>200</v>
      </c>
      <c r="C327" s="15" t="s">
        <v>688</v>
      </c>
      <c r="D327" s="18" t="str">
        <f t="shared" si="10"/>
        <v>000 0800 0000000 000 226</v>
      </c>
      <c r="E327" s="19">
        <v>78136.83</v>
      </c>
      <c r="F327" s="22">
        <v>77543.33</v>
      </c>
      <c r="G327" s="25">
        <f aca="true" t="shared" si="11" ref="G327:G390">F327/E327</f>
        <v>0.9924043501636808</v>
      </c>
    </row>
    <row r="328" spans="1:7" s="3" customFormat="1" ht="22.5" hidden="1">
      <c r="A328" s="20" t="s">
        <v>499</v>
      </c>
      <c r="B328" s="15">
        <v>200</v>
      </c>
      <c r="C328" s="15" t="s">
        <v>689</v>
      </c>
      <c r="D328" s="18" t="str">
        <f t="shared" si="10"/>
        <v>000 0800 0000000 000 240</v>
      </c>
      <c r="E328" s="19">
        <v>4039762</v>
      </c>
      <c r="F328" s="22">
        <v>4039762</v>
      </c>
      <c r="G328" s="25">
        <f t="shared" si="11"/>
        <v>1</v>
      </c>
    </row>
    <row r="329" spans="1:7" s="3" customFormat="1" ht="33.75" hidden="1">
      <c r="A329" s="20" t="s">
        <v>501</v>
      </c>
      <c r="B329" s="15">
        <v>200</v>
      </c>
      <c r="C329" s="15" t="s">
        <v>690</v>
      </c>
      <c r="D329" s="18" t="str">
        <f t="shared" si="10"/>
        <v>000 0800 0000000 000 241</v>
      </c>
      <c r="E329" s="19">
        <v>4039762</v>
      </c>
      <c r="F329" s="22">
        <v>4039762</v>
      </c>
      <c r="G329" s="25">
        <f t="shared" si="11"/>
        <v>1</v>
      </c>
    </row>
    <row r="330" spans="1:7" s="3" customFormat="1" ht="12.75" hidden="1">
      <c r="A330" s="20" t="s">
        <v>342</v>
      </c>
      <c r="B330" s="15">
        <v>200</v>
      </c>
      <c r="C330" s="15" t="s">
        <v>691</v>
      </c>
      <c r="D330" s="18" t="str">
        <f t="shared" si="10"/>
        <v>000 0800 0000000 000 260</v>
      </c>
      <c r="E330" s="19">
        <v>122900</v>
      </c>
      <c r="F330" s="22">
        <v>82200</v>
      </c>
      <c r="G330" s="25">
        <f t="shared" si="11"/>
        <v>0.6688364524003255</v>
      </c>
    </row>
    <row r="331" spans="1:7" s="3" customFormat="1" ht="22.5" hidden="1">
      <c r="A331" s="20" t="s">
        <v>344</v>
      </c>
      <c r="B331" s="15">
        <v>200</v>
      </c>
      <c r="C331" s="15" t="s">
        <v>692</v>
      </c>
      <c r="D331" s="18" t="str">
        <f t="shared" si="10"/>
        <v>000 0800 0000000 000 262</v>
      </c>
      <c r="E331" s="19">
        <v>122900</v>
      </c>
      <c r="F331" s="22">
        <v>82200</v>
      </c>
      <c r="G331" s="25">
        <f t="shared" si="11"/>
        <v>0.6688364524003255</v>
      </c>
    </row>
    <row r="332" spans="1:7" s="3" customFormat="1" ht="12.75" hidden="1">
      <c r="A332" s="20" t="s">
        <v>346</v>
      </c>
      <c r="B332" s="15">
        <v>200</v>
      </c>
      <c r="C332" s="15" t="s">
        <v>693</v>
      </c>
      <c r="D332" s="18" t="str">
        <f t="shared" si="10"/>
        <v>000 0800 0000000 000 290</v>
      </c>
      <c r="E332" s="19">
        <v>35034.86</v>
      </c>
      <c r="F332" s="22">
        <v>34272.69</v>
      </c>
      <c r="G332" s="25">
        <f t="shared" si="11"/>
        <v>0.9782453818853565</v>
      </c>
    </row>
    <row r="333" spans="1:7" s="3" customFormat="1" ht="12.75" hidden="1">
      <c r="A333" s="20" t="s">
        <v>348</v>
      </c>
      <c r="B333" s="15">
        <v>200</v>
      </c>
      <c r="C333" s="15" t="s">
        <v>694</v>
      </c>
      <c r="D333" s="18" t="str">
        <f t="shared" si="10"/>
        <v>000 0800 0000000 000 300</v>
      </c>
      <c r="E333" s="19">
        <v>207710.5</v>
      </c>
      <c r="F333" s="22">
        <v>205638</v>
      </c>
      <c r="G333" s="25">
        <f t="shared" si="11"/>
        <v>0.9900221702802698</v>
      </c>
    </row>
    <row r="334" spans="1:7" s="3" customFormat="1" ht="22.5" hidden="1">
      <c r="A334" s="20" t="s">
        <v>350</v>
      </c>
      <c r="B334" s="15">
        <v>200</v>
      </c>
      <c r="C334" s="15" t="s">
        <v>695</v>
      </c>
      <c r="D334" s="18" t="str">
        <f t="shared" si="10"/>
        <v>000 0800 0000000 000 310</v>
      </c>
      <c r="E334" s="19">
        <v>193704</v>
      </c>
      <c r="F334" s="22">
        <v>193704</v>
      </c>
      <c r="G334" s="25">
        <f t="shared" si="11"/>
        <v>1</v>
      </c>
    </row>
    <row r="335" spans="1:7" s="3" customFormat="1" ht="22.5" hidden="1">
      <c r="A335" s="20" t="s">
        <v>352</v>
      </c>
      <c r="B335" s="15">
        <v>200</v>
      </c>
      <c r="C335" s="15" t="s">
        <v>696</v>
      </c>
      <c r="D335" s="18" t="str">
        <f t="shared" si="10"/>
        <v>000 0800 0000000 000 340</v>
      </c>
      <c r="E335" s="19">
        <v>14006.5</v>
      </c>
      <c r="F335" s="22">
        <v>11934</v>
      </c>
      <c r="G335" s="25">
        <f t="shared" si="11"/>
        <v>0.8520329846856817</v>
      </c>
    </row>
    <row r="336" spans="1:7" s="3" customFormat="1" ht="12" customHeight="1">
      <c r="A336" s="20" t="s">
        <v>697</v>
      </c>
      <c r="B336" s="15">
        <v>200</v>
      </c>
      <c r="C336" s="15" t="s">
        <v>698</v>
      </c>
      <c r="D336" s="18" t="str">
        <f t="shared" si="10"/>
        <v>000 0801 0000000 000 000</v>
      </c>
      <c r="E336" s="19">
        <v>9139162.2</v>
      </c>
      <c r="F336" s="22">
        <v>8986830.58</v>
      </c>
      <c r="G336" s="25">
        <f t="shared" si="11"/>
        <v>0.9833319929478875</v>
      </c>
    </row>
    <row r="337" spans="1:7" s="3" customFormat="1" ht="12.75" hidden="1">
      <c r="A337" s="20" t="s">
        <v>314</v>
      </c>
      <c r="B337" s="15">
        <v>200</v>
      </c>
      <c r="C337" s="15" t="s">
        <v>699</v>
      </c>
      <c r="D337" s="18" t="str">
        <f t="shared" si="10"/>
        <v>000 0801 0000000 000 200</v>
      </c>
      <c r="E337" s="19">
        <v>8931951.7</v>
      </c>
      <c r="F337" s="22">
        <v>8781692.58</v>
      </c>
      <c r="G337" s="25">
        <f t="shared" si="11"/>
        <v>0.9831773474547563</v>
      </c>
    </row>
    <row r="338" spans="1:7" s="3" customFormat="1" ht="22.5" hidden="1">
      <c r="A338" s="20" t="s">
        <v>316</v>
      </c>
      <c r="B338" s="15">
        <v>200</v>
      </c>
      <c r="C338" s="15" t="s">
        <v>700</v>
      </c>
      <c r="D338" s="18" t="str">
        <f t="shared" si="10"/>
        <v>000 0801 0000000 000 210</v>
      </c>
      <c r="E338" s="19">
        <v>4316051.34</v>
      </c>
      <c r="F338" s="22">
        <v>4217455.15</v>
      </c>
      <c r="G338" s="25">
        <f t="shared" si="11"/>
        <v>0.9771559274362108</v>
      </c>
    </row>
    <row r="339" spans="1:7" s="3" customFormat="1" ht="12.75" hidden="1">
      <c r="A339" s="20" t="s">
        <v>318</v>
      </c>
      <c r="B339" s="15">
        <v>200</v>
      </c>
      <c r="C339" s="15" t="s">
        <v>701</v>
      </c>
      <c r="D339" s="18" t="str">
        <f t="shared" si="10"/>
        <v>000 0801 0000000 000 211</v>
      </c>
      <c r="E339" s="19">
        <v>3270399.38</v>
      </c>
      <c r="F339" s="22">
        <v>3172265.59</v>
      </c>
      <c r="G339" s="25">
        <f t="shared" si="11"/>
        <v>0.969993331517816</v>
      </c>
    </row>
    <row r="340" spans="1:7" s="3" customFormat="1" ht="12.75" hidden="1">
      <c r="A340" s="20" t="s">
        <v>320</v>
      </c>
      <c r="B340" s="15">
        <v>200</v>
      </c>
      <c r="C340" s="15" t="s">
        <v>702</v>
      </c>
      <c r="D340" s="18" t="str">
        <f t="shared" si="10"/>
        <v>000 0801 0000000 000 212</v>
      </c>
      <c r="E340" s="19">
        <v>1100</v>
      </c>
      <c r="F340" s="22">
        <v>1100</v>
      </c>
      <c r="G340" s="25">
        <f t="shared" si="11"/>
        <v>1</v>
      </c>
    </row>
    <row r="341" spans="1:7" s="3" customFormat="1" ht="12.75" hidden="1">
      <c r="A341" s="20" t="s">
        <v>322</v>
      </c>
      <c r="B341" s="15">
        <v>200</v>
      </c>
      <c r="C341" s="15" t="s">
        <v>703</v>
      </c>
      <c r="D341" s="18" t="str">
        <f t="shared" si="10"/>
        <v>000 0801 0000000 000 213</v>
      </c>
      <c r="E341" s="19">
        <v>1044551.96</v>
      </c>
      <c r="F341" s="22">
        <v>1044089.56</v>
      </c>
      <c r="G341" s="25">
        <f t="shared" si="11"/>
        <v>0.9995573221651894</v>
      </c>
    </row>
    <row r="342" spans="1:7" s="3" customFormat="1" ht="12.75" hidden="1">
      <c r="A342" s="20" t="s">
        <v>324</v>
      </c>
      <c r="B342" s="15">
        <v>200</v>
      </c>
      <c r="C342" s="15" t="s">
        <v>704</v>
      </c>
      <c r="D342" s="18" t="str">
        <f t="shared" si="10"/>
        <v>000 0801 0000000 000 220</v>
      </c>
      <c r="E342" s="19">
        <v>433533.5</v>
      </c>
      <c r="F342" s="22">
        <v>423267.01</v>
      </c>
      <c r="G342" s="25">
        <f t="shared" si="11"/>
        <v>0.9763190387824702</v>
      </c>
    </row>
    <row r="343" spans="1:7" s="3" customFormat="1" ht="12.75" hidden="1">
      <c r="A343" s="20" t="s">
        <v>326</v>
      </c>
      <c r="B343" s="15">
        <v>200</v>
      </c>
      <c r="C343" s="15" t="s">
        <v>705</v>
      </c>
      <c r="D343" s="18" t="str">
        <f t="shared" si="10"/>
        <v>000 0801 0000000 000 221</v>
      </c>
      <c r="E343" s="19">
        <v>38012.17</v>
      </c>
      <c r="F343" s="22">
        <v>38012.17</v>
      </c>
      <c r="G343" s="25">
        <f t="shared" si="11"/>
        <v>1</v>
      </c>
    </row>
    <row r="344" spans="1:7" s="3" customFormat="1" ht="12.75" hidden="1">
      <c r="A344" s="20" t="s">
        <v>328</v>
      </c>
      <c r="B344" s="15">
        <v>200</v>
      </c>
      <c r="C344" s="15" t="s">
        <v>706</v>
      </c>
      <c r="D344" s="18" t="str">
        <f t="shared" si="10"/>
        <v>000 0801 0000000 000 222</v>
      </c>
      <c r="E344" s="19">
        <v>907.5</v>
      </c>
      <c r="F344" s="22">
        <v>335.5</v>
      </c>
      <c r="G344" s="25">
        <f t="shared" si="11"/>
        <v>0.3696969696969697</v>
      </c>
    </row>
    <row r="345" spans="1:7" s="3" customFormat="1" ht="12.75" hidden="1">
      <c r="A345" s="20" t="s">
        <v>330</v>
      </c>
      <c r="B345" s="15">
        <v>200</v>
      </c>
      <c r="C345" s="15" t="s">
        <v>707</v>
      </c>
      <c r="D345" s="18" t="str">
        <f t="shared" si="10"/>
        <v>000 0801 0000000 000 223</v>
      </c>
      <c r="E345" s="19">
        <v>237900</v>
      </c>
      <c r="F345" s="22">
        <v>228800</v>
      </c>
      <c r="G345" s="25">
        <f t="shared" si="11"/>
        <v>0.9617486338797814</v>
      </c>
    </row>
    <row r="346" spans="1:7" s="3" customFormat="1" ht="22.5" hidden="1">
      <c r="A346" s="20" t="s">
        <v>334</v>
      </c>
      <c r="B346" s="15">
        <v>200</v>
      </c>
      <c r="C346" s="15" t="s">
        <v>708</v>
      </c>
      <c r="D346" s="18" t="str">
        <f t="shared" si="10"/>
        <v>000 0801 0000000 000 225</v>
      </c>
      <c r="E346" s="19">
        <v>78577</v>
      </c>
      <c r="F346" s="22">
        <v>78576.01</v>
      </c>
      <c r="G346" s="25">
        <f t="shared" si="11"/>
        <v>0.9999874008933911</v>
      </c>
    </row>
    <row r="347" spans="1:7" s="3" customFormat="1" ht="12.75" hidden="1">
      <c r="A347" s="20" t="s">
        <v>336</v>
      </c>
      <c r="B347" s="15">
        <v>200</v>
      </c>
      <c r="C347" s="15" t="s">
        <v>709</v>
      </c>
      <c r="D347" s="18" t="str">
        <f t="shared" si="10"/>
        <v>000 0801 0000000 000 226</v>
      </c>
      <c r="E347" s="19">
        <v>78136.83</v>
      </c>
      <c r="F347" s="22">
        <v>77543.33</v>
      </c>
      <c r="G347" s="25">
        <f t="shared" si="11"/>
        <v>0.9924043501636808</v>
      </c>
    </row>
    <row r="348" spans="1:7" s="3" customFormat="1" ht="22.5" hidden="1">
      <c r="A348" s="20" t="s">
        <v>499</v>
      </c>
      <c r="B348" s="15">
        <v>200</v>
      </c>
      <c r="C348" s="15" t="s">
        <v>710</v>
      </c>
      <c r="D348" s="18" t="str">
        <f t="shared" si="10"/>
        <v>000 0801 0000000 000 240</v>
      </c>
      <c r="E348" s="19">
        <v>4039762</v>
      </c>
      <c r="F348" s="22">
        <v>4039762</v>
      </c>
      <c r="G348" s="25">
        <f t="shared" si="11"/>
        <v>1</v>
      </c>
    </row>
    <row r="349" spans="1:7" s="3" customFormat="1" ht="33.75" hidden="1">
      <c r="A349" s="20" t="s">
        <v>501</v>
      </c>
      <c r="B349" s="15">
        <v>200</v>
      </c>
      <c r="C349" s="15" t="s">
        <v>711</v>
      </c>
      <c r="D349" s="18" t="str">
        <f t="shared" si="10"/>
        <v>000 0801 0000000 000 241</v>
      </c>
      <c r="E349" s="19">
        <v>4039762</v>
      </c>
      <c r="F349" s="22">
        <v>4039762</v>
      </c>
      <c r="G349" s="25">
        <f t="shared" si="11"/>
        <v>1</v>
      </c>
    </row>
    <row r="350" spans="1:7" s="3" customFormat="1" ht="12.75" hidden="1">
      <c r="A350" s="20" t="s">
        <v>342</v>
      </c>
      <c r="B350" s="15">
        <v>200</v>
      </c>
      <c r="C350" s="15" t="s">
        <v>712</v>
      </c>
      <c r="D350" s="18" t="str">
        <f t="shared" si="10"/>
        <v>000 0801 0000000 000 260</v>
      </c>
      <c r="E350" s="19">
        <v>122900</v>
      </c>
      <c r="F350" s="22">
        <v>82200</v>
      </c>
      <c r="G350" s="25">
        <f t="shared" si="11"/>
        <v>0.6688364524003255</v>
      </c>
    </row>
    <row r="351" spans="1:7" s="3" customFormat="1" ht="22.5" hidden="1">
      <c r="A351" s="20" t="s">
        <v>344</v>
      </c>
      <c r="B351" s="15">
        <v>200</v>
      </c>
      <c r="C351" s="15" t="s">
        <v>713</v>
      </c>
      <c r="D351" s="18" t="str">
        <f t="shared" si="10"/>
        <v>000 0801 0000000 000 262</v>
      </c>
      <c r="E351" s="19">
        <v>122900</v>
      </c>
      <c r="F351" s="22">
        <v>82200</v>
      </c>
      <c r="G351" s="25">
        <f t="shared" si="11"/>
        <v>0.6688364524003255</v>
      </c>
    </row>
    <row r="352" spans="1:7" s="3" customFormat="1" ht="12.75" hidden="1">
      <c r="A352" s="20" t="s">
        <v>346</v>
      </c>
      <c r="B352" s="15">
        <v>200</v>
      </c>
      <c r="C352" s="15" t="s">
        <v>714</v>
      </c>
      <c r="D352" s="18" t="str">
        <f t="shared" si="10"/>
        <v>000 0801 0000000 000 290</v>
      </c>
      <c r="E352" s="19">
        <v>19704.86</v>
      </c>
      <c r="F352" s="22">
        <v>19008.42</v>
      </c>
      <c r="G352" s="25">
        <f t="shared" si="11"/>
        <v>0.964656435011464</v>
      </c>
    </row>
    <row r="353" spans="1:7" s="3" customFormat="1" ht="12.75" hidden="1">
      <c r="A353" s="20" t="s">
        <v>348</v>
      </c>
      <c r="B353" s="15">
        <v>200</v>
      </c>
      <c r="C353" s="15" t="s">
        <v>715</v>
      </c>
      <c r="D353" s="18" t="str">
        <f t="shared" si="10"/>
        <v>000 0801 0000000 000 300</v>
      </c>
      <c r="E353" s="19">
        <v>207210.5</v>
      </c>
      <c r="F353" s="22">
        <v>205138</v>
      </c>
      <c r="G353" s="25">
        <f t="shared" si="11"/>
        <v>0.9899980937259454</v>
      </c>
    </row>
    <row r="354" spans="1:7" s="3" customFormat="1" ht="22.5" hidden="1">
      <c r="A354" s="20" t="s">
        <v>350</v>
      </c>
      <c r="B354" s="15">
        <v>200</v>
      </c>
      <c r="C354" s="15" t="s">
        <v>716</v>
      </c>
      <c r="D354" s="18" t="str">
        <f t="shared" si="10"/>
        <v>000 0801 0000000 000 310</v>
      </c>
      <c r="E354" s="19">
        <v>193704</v>
      </c>
      <c r="F354" s="22">
        <v>193704</v>
      </c>
      <c r="G354" s="25">
        <f t="shared" si="11"/>
        <v>1</v>
      </c>
    </row>
    <row r="355" spans="1:7" s="3" customFormat="1" ht="22.5" hidden="1">
      <c r="A355" s="20" t="s">
        <v>352</v>
      </c>
      <c r="B355" s="15">
        <v>200</v>
      </c>
      <c r="C355" s="15" t="s">
        <v>717</v>
      </c>
      <c r="D355" s="18" t="str">
        <f t="shared" si="10"/>
        <v>000 0801 0000000 000 340</v>
      </c>
      <c r="E355" s="19">
        <v>13506.5</v>
      </c>
      <c r="F355" s="22">
        <v>11434</v>
      </c>
      <c r="G355" s="25">
        <f t="shared" si="11"/>
        <v>0.8465553622329989</v>
      </c>
    </row>
    <row r="356" spans="1:7" s="3" customFormat="1" ht="21.75" customHeight="1">
      <c r="A356" s="20" t="s">
        <v>718</v>
      </c>
      <c r="B356" s="15">
        <v>200</v>
      </c>
      <c r="C356" s="15" t="s">
        <v>719</v>
      </c>
      <c r="D356" s="18" t="str">
        <f t="shared" si="10"/>
        <v>000 0804 0000000 000 000</v>
      </c>
      <c r="E356" s="19">
        <v>472905.13</v>
      </c>
      <c r="F356" s="22">
        <v>462856.2</v>
      </c>
      <c r="G356" s="25">
        <f t="shared" si="11"/>
        <v>0.9787506428614974</v>
      </c>
    </row>
    <row r="357" spans="1:7" s="3" customFormat="1" ht="12.75" hidden="1">
      <c r="A357" s="20" t="s">
        <v>314</v>
      </c>
      <c r="B357" s="15">
        <v>200</v>
      </c>
      <c r="C357" s="15" t="s">
        <v>720</v>
      </c>
      <c r="D357" s="18" t="str">
        <f t="shared" si="10"/>
        <v>000 0804 0000000 000 200</v>
      </c>
      <c r="E357" s="19">
        <v>472405.13</v>
      </c>
      <c r="F357" s="22">
        <v>462356.2</v>
      </c>
      <c r="G357" s="25">
        <f t="shared" si="11"/>
        <v>0.978728152253554</v>
      </c>
    </row>
    <row r="358" spans="1:7" s="3" customFormat="1" ht="22.5" hidden="1">
      <c r="A358" s="20" t="s">
        <v>316</v>
      </c>
      <c r="B358" s="15">
        <v>200</v>
      </c>
      <c r="C358" s="15" t="s">
        <v>721</v>
      </c>
      <c r="D358" s="18" t="str">
        <f t="shared" si="10"/>
        <v>000 0804 0000000 000 210</v>
      </c>
      <c r="E358" s="19">
        <v>430645.13</v>
      </c>
      <c r="F358" s="22">
        <v>422860.94</v>
      </c>
      <c r="G358" s="25">
        <f t="shared" si="11"/>
        <v>0.9819243514956271</v>
      </c>
    </row>
    <row r="359" spans="1:7" s="3" customFormat="1" ht="12.75" hidden="1">
      <c r="A359" s="20" t="s">
        <v>318</v>
      </c>
      <c r="B359" s="15">
        <v>200</v>
      </c>
      <c r="C359" s="15" t="s">
        <v>722</v>
      </c>
      <c r="D359" s="18" t="str">
        <f t="shared" si="10"/>
        <v>000 0804 0000000 000 211</v>
      </c>
      <c r="E359" s="19">
        <v>309920</v>
      </c>
      <c r="F359" s="22">
        <v>302135.81</v>
      </c>
      <c r="G359" s="25">
        <f t="shared" si="11"/>
        <v>0.9748832279297883</v>
      </c>
    </row>
    <row r="360" spans="1:7" s="3" customFormat="1" ht="12.75" hidden="1">
      <c r="A360" s="20" t="s">
        <v>322</v>
      </c>
      <c r="B360" s="15">
        <v>200</v>
      </c>
      <c r="C360" s="15" t="s">
        <v>723</v>
      </c>
      <c r="D360" s="18" t="str">
        <f t="shared" si="10"/>
        <v>000 0804 0000000 000 213</v>
      </c>
      <c r="E360" s="19">
        <v>120725.13</v>
      </c>
      <c r="F360" s="22">
        <v>120725.13</v>
      </c>
      <c r="G360" s="25">
        <f t="shared" si="11"/>
        <v>1</v>
      </c>
    </row>
    <row r="361" spans="1:7" s="3" customFormat="1" ht="12.75" hidden="1">
      <c r="A361" s="20" t="s">
        <v>324</v>
      </c>
      <c r="B361" s="15">
        <v>200</v>
      </c>
      <c r="C361" s="15" t="s">
        <v>724</v>
      </c>
      <c r="D361" s="18" t="str">
        <f t="shared" si="10"/>
        <v>000 0804 0000000 000 220</v>
      </c>
      <c r="E361" s="19">
        <v>26430</v>
      </c>
      <c r="F361" s="22">
        <v>24230.99</v>
      </c>
      <c r="G361" s="25">
        <f t="shared" si="11"/>
        <v>0.9167987135830497</v>
      </c>
    </row>
    <row r="362" spans="1:7" s="3" customFormat="1" ht="12.75" hidden="1">
      <c r="A362" s="20" t="s">
        <v>326</v>
      </c>
      <c r="B362" s="15">
        <v>200</v>
      </c>
      <c r="C362" s="15" t="s">
        <v>725</v>
      </c>
      <c r="D362" s="18" t="str">
        <f t="shared" si="10"/>
        <v>000 0804 0000000 000 221</v>
      </c>
      <c r="E362" s="19">
        <v>23270</v>
      </c>
      <c r="F362" s="22">
        <v>21070.99</v>
      </c>
      <c r="G362" s="25">
        <f t="shared" si="11"/>
        <v>0.9055002148689301</v>
      </c>
    </row>
    <row r="363" spans="1:7" s="3" customFormat="1" ht="22.5" hidden="1">
      <c r="A363" s="20" t="s">
        <v>334</v>
      </c>
      <c r="B363" s="15">
        <v>200</v>
      </c>
      <c r="C363" s="15" t="s">
        <v>726</v>
      </c>
      <c r="D363" s="18" t="str">
        <f t="shared" si="10"/>
        <v>000 0804 0000000 000 225</v>
      </c>
      <c r="E363" s="19">
        <v>3160</v>
      </c>
      <c r="F363" s="22">
        <v>3160</v>
      </c>
      <c r="G363" s="25">
        <f t="shared" si="11"/>
        <v>1</v>
      </c>
    </row>
    <row r="364" spans="1:7" s="3" customFormat="1" ht="12.75" hidden="1">
      <c r="A364" s="20" t="s">
        <v>346</v>
      </c>
      <c r="B364" s="15">
        <v>200</v>
      </c>
      <c r="C364" s="15" t="s">
        <v>727</v>
      </c>
      <c r="D364" s="18" t="str">
        <f t="shared" si="10"/>
        <v>000 0804 0000000 000 290</v>
      </c>
      <c r="E364" s="19">
        <v>15330</v>
      </c>
      <c r="F364" s="22">
        <v>15264.27</v>
      </c>
      <c r="G364" s="25">
        <f t="shared" si="11"/>
        <v>0.9957123287671233</v>
      </c>
    </row>
    <row r="365" spans="1:7" s="3" customFormat="1" ht="12.75" hidden="1">
      <c r="A365" s="20" t="s">
        <v>348</v>
      </c>
      <c r="B365" s="15">
        <v>200</v>
      </c>
      <c r="C365" s="15" t="s">
        <v>728</v>
      </c>
      <c r="D365" s="18" t="str">
        <f t="shared" si="10"/>
        <v>000 0804 0000000 000 300</v>
      </c>
      <c r="E365" s="19">
        <v>500</v>
      </c>
      <c r="F365" s="22">
        <v>500</v>
      </c>
      <c r="G365" s="25">
        <f t="shared" si="11"/>
        <v>1</v>
      </c>
    </row>
    <row r="366" spans="1:7" s="3" customFormat="1" ht="22.5" hidden="1">
      <c r="A366" s="20" t="s">
        <v>352</v>
      </c>
      <c r="B366" s="15">
        <v>200</v>
      </c>
      <c r="C366" s="15" t="s">
        <v>729</v>
      </c>
      <c r="D366" s="18" t="str">
        <f t="shared" si="10"/>
        <v>000 0804 0000000 000 340</v>
      </c>
      <c r="E366" s="19">
        <v>500</v>
      </c>
      <c r="F366" s="22">
        <v>500</v>
      </c>
      <c r="G366" s="25">
        <f t="shared" si="11"/>
        <v>1</v>
      </c>
    </row>
    <row r="367" spans="1:7" s="3" customFormat="1" ht="12.75">
      <c r="A367" s="20" t="s">
        <v>730</v>
      </c>
      <c r="B367" s="15">
        <v>200</v>
      </c>
      <c r="C367" s="15" t="s">
        <v>731</v>
      </c>
      <c r="D367" s="18" t="str">
        <f t="shared" si="10"/>
        <v>000 0900 0000000 000 000</v>
      </c>
      <c r="E367" s="19">
        <v>818000</v>
      </c>
      <c r="F367" s="22">
        <v>480777.93</v>
      </c>
      <c r="G367" s="25">
        <f t="shared" si="11"/>
        <v>0.5877480806845966</v>
      </c>
    </row>
    <row r="368" spans="1:7" s="3" customFormat="1" ht="12.75" hidden="1">
      <c r="A368" s="20" t="s">
        <v>314</v>
      </c>
      <c r="B368" s="15">
        <v>200</v>
      </c>
      <c r="C368" s="15" t="s">
        <v>732</v>
      </c>
      <c r="D368" s="18" t="str">
        <f t="shared" si="10"/>
        <v>000 0900 0000000 000 200</v>
      </c>
      <c r="E368" s="19">
        <v>651630.12</v>
      </c>
      <c r="F368" s="22">
        <v>327327.85</v>
      </c>
      <c r="G368" s="25">
        <f t="shared" si="11"/>
        <v>0.5023215470764304</v>
      </c>
    </row>
    <row r="369" spans="1:7" s="3" customFormat="1" ht="22.5" hidden="1">
      <c r="A369" s="20" t="s">
        <v>316</v>
      </c>
      <c r="B369" s="15">
        <v>200</v>
      </c>
      <c r="C369" s="15" t="s">
        <v>733</v>
      </c>
      <c r="D369" s="18" t="str">
        <f t="shared" si="10"/>
        <v>000 0900 0000000 000 210</v>
      </c>
      <c r="E369" s="19">
        <v>59283.5</v>
      </c>
      <c r="F369" s="22"/>
      <c r="G369" s="25">
        <f t="shared" si="11"/>
        <v>0</v>
      </c>
    </row>
    <row r="370" spans="1:7" s="3" customFormat="1" ht="12.75" hidden="1">
      <c r="A370" s="20" t="s">
        <v>320</v>
      </c>
      <c r="B370" s="15">
        <v>200</v>
      </c>
      <c r="C370" s="15" t="s">
        <v>734</v>
      </c>
      <c r="D370" s="18" t="str">
        <f t="shared" si="10"/>
        <v>000 0900 0000000 000 212</v>
      </c>
      <c r="E370" s="19">
        <v>59283.5</v>
      </c>
      <c r="F370" s="22"/>
      <c r="G370" s="25">
        <f t="shared" si="11"/>
        <v>0</v>
      </c>
    </row>
    <row r="371" spans="1:7" s="3" customFormat="1" ht="12.75" hidden="1">
      <c r="A371" s="20" t="s">
        <v>324</v>
      </c>
      <c r="B371" s="15">
        <v>200</v>
      </c>
      <c r="C371" s="15" t="s">
        <v>735</v>
      </c>
      <c r="D371" s="18" t="str">
        <f t="shared" si="10"/>
        <v>000 0900 0000000 000 220</v>
      </c>
      <c r="E371" s="19">
        <v>330348.12</v>
      </c>
      <c r="F371" s="22">
        <v>100329.35</v>
      </c>
      <c r="G371" s="25">
        <f t="shared" si="11"/>
        <v>0.3037079490568919</v>
      </c>
    </row>
    <row r="372" spans="1:7" s="3" customFormat="1" ht="12.75" hidden="1">
      <c r="A372" s="20" t="s">
        <v>330</v>
      </c>
      <c r="B372" s="15">
        <v>200</v>
      </c>
      <c r="C372" s="15" t="s">
        <v>736</v>
      </c>
      <c r="D372" s="18" t="str">
        <f t="shared" si="10"/>
        <v>000 0900 0000000 000 223</v>
      </c>
      <c r="E372" s="19">
        <v>49631.62</v>
      </c>
      <c r="F372" s="22">
        <v>46216.14</v>
      </c>
      <c r="G372" s="25">
        <f t="shared" si="11"/>
        <v>0.9311833867199982</v>
      </c>
    </row>
    <row r="373" spans="1:7" s="3" customFormat="1" ht="22.5" hidden="1">
      <c r="A373" s="20" t="s">
        <v>334</v>
      </c>
      <c r="B373" s="15">
        <v>200</v>
      </c>
      <c r="C373" s="15" t="s">
        <v>737</v>
      </c>
      <c r="D373" s="18" t="str">
        <f t="shared" si="10"/>
        <v>000 0900 0000000 000 225</v>
      </c>
      <c r="E373" s="19">
        <v>2766</v>
      </c>
      <c r="F373" s="22">
        <v>2766</v>
      </c>
      <c r="G373" s="25">
        <f t="shared" si="11"/>
        <v>1</v>
      </c>
    </row>
    <row r="374" spans="1:7" s="3" customFormat="1" ht="12.75" hidden="1">
      <c r="A374" s="20" t="s">
        <v>336</v>
      </c>
      <c r="B374" s="15">
        <v>200</v>
      </c>
      <c r="C374" s="15" t="s">
        <v>738</v>
      </c>
      <c r="D374" s="18" t="str">
        <f t="shared" si="10"/>
        <v>000 0900 0000000 000 226</v>
      </c>
      <c r="E374" s="19">
        <v>277950.5</v>
      </c>
      <c r="F374" s="22">
        <v>51347.21</v>
      </c>
      <c r="G374" s="25">
        <f t="shared" si="11"/>
        <v>0.18473508772245417</v>
      </c>
    </row>
    <row r="375" spans="1:7" s="3" customFormat="1" ht="12.75" hidden="1">
      <c r="A375" s="20" t="s">
        <v>342</v>
      </c>
      <c r="B375" s="15">
        <v>200</v>
      </c>
      <c r="C375" s="15" t="s">
        <v>739</v>
      </c>
      <c r="D375" s="18" t="str">
        <f t="shared" si="10"/>
        <v>000 0900 0000000 000 260</v>
      </c>
      <c r="E375" s="19">
        <v>258000</v>
      </c>
      <c r="F375" s="22">
        <v>223000</v>
      </c>
      <c r="G375" s="25">
        <f t="shared" si="11"/>
        <v>0.8643410852713178</v>
      </c>
    </row>
    <row r="376" spans="1:7" s="3" customFormat="1" ht="22.5" hidden="1">
      <c r="A376" s="20" t="s">
        <v>344</v>
      </c>
      <c r="B376" s="15">
        <v>200</v>
      </c>
      <c r="C376" s="15" t="s">
        <v>740</v>
      </c>
      <c r="D376" s="18" t="str">
        <f t="shared" si="10"/>
        <v>000 0900 0000000 000 262</v>
      </c>
      <c r="E376" s="19">
        <v>258000</v>
      </c>
      <c r="F376" s="22">
        <v>223000</v>
      </c>
      <c r="G376" s="25">
        <f t="shared" si="11"/>
        <v>0.8643410852713178</v>
      </c>
    </row>
    <row r="377" spans="1:7" s="3" customFormat="1" ht="12.75" hidden="1">
      <c r="A377" s="20" t="s">
        <v>346</v>
      </c>
      <c r="B377" s="15">
        <v>200</v>
      </c>
      <c r="C377" s="15" t="s">
        <v>741</v>
      </c>
      <c r="D377" s="18" t="str">
        <f t="shared" si="10"/>
        <v>000 0900 0000000 000 290</v>
      </c>
      <c r="E377" s="19">
        <v>3998.5</v>
      </c>
      <c r="F377" s="22">
        <v>3998.5</v>
      </c>
      <c r="G377" s="25">
        <f t="shared" si="11"/>
        <v>1</v>
      </c>
    </row>
    <row r="378" spans="1:7" s="3" customFormat="1" ht="12.75" hidden="1">
      <c r="A378" s="20" t="s">
        <v>348</v>
      </c>
      <c r="B378" s="15">
        <v>200</v>
      </c>
      <c r="C378" s="15" t="s">
        <v>742</v>
      </c>
      <c r="D378" s="18" t="str">
        <f t="shared" si="10"/>
        <v>000 0900 0000000 000 300</v>
      </c>
      <c r="E378" s="19">
        <v>166369.88</v>
      </c>
      <c r="F378" s="22">
        <v>153450.08</v>
      </c>
      <c r="G378" s="25">
        <f t="shared" si="11"/>
        <v>0.9223429144746632</v>
      </c>
    </row>
    <row r="379" spans="1:7" s="3" customFormat="1" ht="22.5" hidden="1">
      <c r="A379" s="20" t="s">
        <v>352</v>
      </c>
      <c r="B379" s="15">
        <v>200</v>
      </c>
      <c r="C379" s="15" t="s">
        <v>743</v>
      </c>
      <c r="D379" s="18" t="str">
        <f t="shared" si="10"/>
        <v>000 0900 0000000 000 340</v>
      </c>
      <c r="E379" s="19">
        <v>166369.88</v>
      </c>
      <c r="F379" s="22">
        <v>153450.08</v>
      </c>
      <c r="G379" s="25">
        <f t="shared" si="11"/>
        <v>0.9223429144746632</v>
      </c>
    </row>
    <row r="380" spans="1:7" s="3" customFormat="1" ht="12.75">
      <c r="A380" s="20" t="s">
        <v>744</v>
      </c>
      <c r="B380" s="15">
        <v>200</v>
      </c>
      <c r="C380" s="15" t="s">
        <v>745</v>
      </c>
      <c r="D380" s="18" t="str">
        <f t="shared" si="10"/>
        <v>000 0901 0000000 000 000</v>
      </c>
      <c r="E380" s="19">
        <v>818000</v>
      </c>
      <c r="F380" s="22">
        <v>480777.93</v>
      </c>
      <c r="G380" s="25">
        <f t="shared" si="11"/>
        <v>0.5877480806845966</v>
      </c>
    </row>
    <row r="381" spans="1:7" s="3" customFormat="1" ht="12.75" hidden="1">
      <c r="A381" s="20" t="s">
        <v>314</v>
      </c>
      <c r="B381" s="15">
        <v>200</v>
      </c>
      <c r="C381" s="15" t="s">
        <v>746</v>
      </c>
      <c r="D381" s="18" t="str">
        <f t="shared" si="10"/>
        <v>000 0901 0000000 000 200</v>
      </c>
      <c r="E381" s="19">
        <v>651630.12</v>
      </c>
      <c r="F381" s="22">
        <v>327327.85</v>
      </c>
      <c r="G381" s="25">
        <f t="shared" si="11"/>
        <v>0.5023215470764304</v>
      </c>
    </row>
    <row r="382" spans="1:7" s="3" customFormat="1" ht="22.5" hidden="1">
      <c r="A382" s="20" t="s">
        <v>316</v>
      </c>
      <c r="B382" s="15">
        <v>200</v>
      </c>
      <c r="C382" s="15" t="s">
        <v>747</v>
      </c>
      <c r="D382" s="18" t="str">
        <f t="shared" si="10"/>
        <v>000 0901 0000000 000 210</v>
      </c>
      <c r="E382" s="19">
        <v>59283.5</v>
      </c>
      <c r="F382" s="22"/>
      <c r="G382" s="25">
        <f t="shared" si="11"/>
        <v>0</v>
      </c>
    </row>
    <row r="383" spans="1:7" s="3" customFormat="1" ht="12.75" hidden="1">
      <c r="A383" s="20" t="s">
        <v>320</v>
      </c>
      <c r="B383" s="15">
        <v>200</v>
      </c>
      <c r="C383" s="15" t="s">
        <v>748</v>
      </c>
      <c r="D383" s="18" t="str">
        <f t="shared" si="10"/>
        <v>000 0901 0000000 000 212</v>
      </c>
      <c r="E383" s="19">
        <v>59283.5</v>
      </c>
      <c r="F383" s="22"/>
      <c r="G383" s="25">
        <f t="shared" si="11"/>
        <v>0</v>
      </c>
    </row>
    <row r="384" spans="1:7" s="3" customFormat="1" ht="12.75" hidden="1">
      <c r="A384" s="20" t="s">
        <v>324</v>
      </c>
      <c r="B384" s="15">
        <v>200</v>
      </c>
      <c r="C384" s="15" t="s">
        <v>749</v>
      </c>
      <c r="D384" s="18" t="str">
        <f t="shared" si="10"/>
        <v>000 0901 0000000 000 220</v>
      </c>
      <c r="E384" s="19">
        <v>330348.12</v>
      </c>
      <c r="F384" s="22">
        <v>100329.35</v>
      </c>
      <c r="G384" s="25">
        <f t="shared" si="11"/>
        <v>0.3037079490568919</v>
      </c>
    </row>
    <row r="385" spans="1:7" s="3" customFormat="1" ht="12.75" hidden="1">
      <c r="A385" s="20" t="s">
        <v>330</v>
      </c>
      <c r="B385" s="15">
        <v>200</v>
      </c>
      <c r="C385" s="15" t="s">
        <v>750</v>
      </c>
      <c r="D385" s="18" t="str">
        <f t="shared" si="10"/>
        <v>000 0901 0000000 000 223</v>
      </c>
      <c r="E385" s="19">
        <v>49631.62</v>
      </c>
      <c r="F385" s="22">
        <v>46216.14</v>
      </c>
      <c r="G385" s="25">
        <f t="shared" si="11"/>
        <v>0.9311833867199982</v>
      </c>
    </row>
    <row r="386" spans="1:7" s="3" customFormat="1" ht="22.5" hidden="1">
      <c r="A386" s="20" t="s">
        <v>334</v>
      </c>
      <c r="B386" s="15">
        <v>200</v>
      </c>
      <c r="C386" s="15" t="s">
        <v>751</v>
      </c>
      <c r="D386" s="18" t="str">
        <f t="shared" si="10"/>
        <v>000 0901 0000000 000 225</v>
      </c>
      <c r="E386" s="19">
        <v>2766</v>
      </c>
      <c r="F386" s="22">
        <v>2766</v>
      </c>
      <c r="G386" s="25">
        <f t="shared" si="11"/>
        <v>1</v>
      </c>
    </row>
    <row r="387" spans="1:7" s="3" customFormat="1" ht="12.75" hidden="1">
      <c r="A387" s="20" t="s">
        <v>336</v>
      </c>
      <c r="B387" s="15">
        <v>200</v>
      </c>
      <c r="C387" s="15" t="s">
        <v>752</v>
      </c>
      <c r="D387" s="18" t="str">
        <f t="shared" si="10"/>
        <v>000 0901 0000000 000 226</v>
      </c>
      <c r="E387" s="19">
        <v>277950.5</v>
      </c>
      <c r="F387" s="22">
        <v>51347.21</v>
      </c>
      <c r="G387" s="25">
        <f t="shared" si="11"/>
        <v>0.18473508772245417</v>
      </c>
    </row>
    <row r="388" spans="1:7" s="3" customFormat="1" ht="12.75" hidden="1">
      <c r="A388" s="20" t="s">
        <v>342</v>
      </c>
      <c r="B388" s="15">
        <v>200</v>
      </c>
      <c r="C388" s="15" t="s">
        <v>753</v>
      </c>
      <c r="D388" s="18" t="str">
        <f t="shared" si="10"/>
        <v>000 0901 0000000 000 260</v>
      </c>
      <c r="E388" s="19">
        <v>258000</v>
      </c>
      <c r="F388" s="22">
        <v>223000</v>
      </c>
      <c r="G388" s="25">
        <f t="shared" si="11"/>
        <v>0.8643410852713178</v>
      </c>
    </row>
    <row r="389" spans="1:7" s="3" customFormat="1" ht="22.5" hidden="1">
      <c r="A389" s="20" t="s">
        <v>344</v>
      </c>
      <c r="B389" s="15">
        <v>200</v>
      </c>
      <c r="C389" s="15" t="s">
        <v>754</v>
      </c>
      <c r="D389" s="18" t="str">
        <f t="shared" si="10"/>
        <v>000 0901 0000000 000 262</v>
      </c>
      <c r="E389" s="19">
        <v>258000</v>
      </c>
      <c r="F389" s="22">
        <v>223000</v>
      </c>
      <c r="G389" s="25">
        <f t="shared" si="11"/>
        <v>0.8643410852713178</v>
      </c>
    </row>
    <row r="390" spans="1:7" s="3" customFormat="1" ht="12.75" hidden="1">
      <c r="A390" s="20" t="s">
        <v>346</v>
      </c>
      <c r="B390" s="15">
        <v>200</v>
      </c>
      <c r="C390" s="15" t="s">
        <v>755</v>
      </c>
      <c r="D390" s="18" t="str">
        <f aca="true" t="shared" si="12" ref="D390:D453">IF(OR(LEFT(C390,5)="000 9",LEFT(C390,5)="000 7"),"X",C390)</f>
        <v>000 0901 0000000 000 290</v>
      </c>
      <c r="E390" s="19">
        <v>3998.5</v>
      </c>
      <c r="F390" s="22">
        <v>3998.5</v>
      </c>
      <c r="G390" s="25">
        <f t="shared" si="11"/>
        <v>1</v>
      </c>
    </row>
    <row r="391" spans="1:7" s="3" customFormat="1" ht="12.75" hidden="1">
      <c r="A391" s="20" t="s">
        <v>348</v>
      </c>
      <c r="B391" s="15">
        <v>200</v>
      </c>
      <c r="C391" s="15" t="s">
        <v>756</v>
      </c>
      <c r="D391" s="18" t="str">
        <f t="shared" si="12"/>
        <v>000 0901 0000000 000 300</v>
      </c>
      <c r="E391" s="19">
        <v>166369.88</v>
      </c>
      <c r="F391" s="22">
        <v>153450.08</v>
      </c>
      <c r="G391" s="25">
        <f aca="true" t="shared" si="13" ref="G391:G454">F391/E391</f>
        <v>0.9223429144746632</v>
      </c>
    </row>
    <row r="392" spans="1:7" s="3" customFormat="1" ht="22.5" hidden="1">
      <c r="A392" s="20" t="s">
        <v>352</v>
      </c>
      <c r="B392" s="15">
        <v>200</v>
      </c>
      <c r="C392" s="15" t="s">
        <v>757</v>
      </c>
      <c r="D392" s="18" t="str">
        <f t="shared" si="12"/>
        <v>000 0901 0000000 000 340</v>
      </c>
      <c r="E392" s="19">
        <v>166369.88</v>
      </c>
      <c r="F392" s="22">
        <v>153450.08</v>
      </c>
      <c r="G392" s="25">
        <f t="shared" si="13"/>
        <v>0.9223429144746632</v>
      </c>
    </row>
    <row r="393" spans="1:7" s="3" customFormat="1" ht="12" customHeight="1">
      <c r="A393" s="20" t="s">
        <v>758</v>
      </c>
      <c r="B393" s="15">
        <v>200</v>
      </c>
      <c r="C393" s="15" t="s">
        <v>759</v>
      </c>
      <c r="D393" s="18" t="str">
        <f t="shared" si="12"/>
        <v>000 1000 0000000 000 000</v>
      </c>
      <c r="E393" s="19">
        <v>24825221.81</v>
      </c>
      <c r="F393" s="22">
        <v>24088930.85</v>
      </c>
      <c r="G393" s="25">
        <f t="shared" si="13"/>
        <v>0.9703410118292113</v>
      </c>
    </row>
    <row r="394" spans="1:7" s="3" customFormat="1" ht="12.75" hidden="1">
      <c r="A394" s="20" t="s">
        <v>314</v>
      </c>
      <c r="B394" s="15">
        <v>200</v>
      </c>
      <c r="C394" s="15" t="s">
        <v>760</v>
      </c>
      <c r="D394" s="18" t="str">
        <f t="shared" si="12"/>
        <v>000 1000 0000000 000 200</v>
      </c>
      <c r="E394" s="19">
        <v>24763874.21</v>
      </c>
      <c r="F394" s="22">
        <v>24031344.23</v>
      </c>
      <c r="G394" s="25">
        <f t="shared" si="13"/>
        <v>0.9704194112040758</v>
      </c>
    </row>
    <row r="395" spans="1:7" s="3" customFormat="1" ht="22.5" hidden="1">
      <c r="A395" s="20" t="s">
        <v>316</v>
      </c>
      <c r="B395" s="15">
        <v>200</v>
      </c>
      <c r="C395" s="15" t="s">
        <v>761</v>
      </c>
      <c r="D395" s="18" t="str">
        <f t="shared" si="12"/>
        <v>000 1000 0000000 000 210</v>
      </c>
      <c r="E395" s="19">
        <v>430460.53</v>
      </c>
      <c r="F395" s="22">
        <v>428709.48</v>
      </c>
      <c r="G395" s="25">
        <f t="shared" si="13"/>
        <v>0.9959321473678433</v>
      </c>
    </row>
    <row r="396" spans="1:7" s="3" customFormat="1" ht="12.75" hidden="1">
      <c r="A396" s="20" t="s">
        <v>318</v>
      </c>
      <c r="B396" s="15">
        <v>200</v>
      </c>
      <c r="C396" s="15" t="s">
        <v>762</v>
      </c>
      <c r="D396" s="18" t="str">
        <f t="shared" si="12"/>
        <v>000 1000 0000000 000 211</v>
      </c>
      <c r="E396" s="19">
        <v>321788.39</v>
      </c>
      <c r="F396" s="22">
        <v>321788.39</v>
      </c>
      <c r="G396" s="25">
        <f t="shared" si="13"/>
        <v>1</v>
      </c>
    </row>
    <row r="397" spans="1:7" s="3" customFormat="1" ht="12.75" hidden="1">
      <c r="A397" s="20" t="s">
        <v>320</v>
      </c>
      <c r="B397" s="15">
        <v>200</v>
      </c>
      <c r="C397" s="15" t="s">
        <v>763</v>
      </c>
      <c r="D397" s="18" t="str">
        <f t="shared" si="12"/>
        <v>000 1000 0000000 000 212</v>
      </c>
      <c r="E397" s="19">
        <v>4200</v>
      </c>
      <c r="F397" s="22">
        <v>3400</v>
      </c>
      <c r="G397" s="25">
        <f t="shared" si="13"/>
        <v>0.8095238095238095</v>
      </c>
    </row>
    <row r="398" spans="1:7" s="3" customFormat="1" ht="12.75" hidden="1">
      <c r="A398" s="20" t="s">
        <v>322</v>
      </c>
      <c r="B398" s="15">
        <v>200</v>
      </c>
      <c r="C398" s="15" t="s">
        <v>764</v>
      </c>
      <c r="D398" s="18" t="str">
        <f t="shared" si="12"/>
        <v>000 1000 0000000 000 213</v>
      </c>
      <c r="E398" s="19">
        <v>104472.14</v>
      </c>
      <c r="F398" s="22">
        <v>103521.09</v>
      </c>
      <c r="G398" s="25">
        <f t="shared" si="13"/>
        <v>0.9908966160739121</v>
      </c>
    </row>
    <row r="399" spans="1:7" s="3" customFormat="1" ht="12.75" hidden="1">
      <c r="A399" s="20" t="s">
        <v>324</v>
      </c>
      <c r="B399" s="15">
        <v>200</v>
      </c>
      <c r="C399" s="15" t="s">
        <v>765</v>
      </c>
      <c r="D399" s="18" t="str">
        <f t="shared" si="12"/>
        <v>000 1000 0000000 000 220</v>
      </c>
      <c r="E399" s="19">
        <v>8686594.2</v>
      </c>
      <c r="F399" s="22">
        <v>8658909.44</v>
      </c>
      <c r="G399" s="25">
        <f t="shared" si="13"/>
        <v>0.9968129327372056</v>
      </c>
    </row>
    <row r="400" spans="1:7" s="3" customFormat="1" ht="12.75" hidden="1">
      <c r="A400" s="20" t="s">
        <v>326</v>
      </c>
      <c r="B400" s="15">
        <v>200</v>
      </c>
      <c r="C400" s="15" t="s">
        <v>766</v>
      </c>
      <c r="D400" s="18" t="str">
        <f t="shared" si="12"/>
        <v>000 1000 0000000 000 221</v>
      </c>
      <c r="E400" s="19">
        <v>1800</v>
      </c>
      <c r="F400" s="22">
        <v>1800</v>
      </c>
      <c r="G400" s="25">
        <f t="shared" si="13"/>
        <v>1</v>
      </c>
    </row>
    <row r="401" spans="1:7" s="3" customFormat="1" ht="12.75" hidden="1">
      <c r="A401" s="20" t="s">
        <v>328</v>
      </c>
      <c r="B401" s="15">
        <v>200</v>
      </c>
      <c r="C401" s="15" t="s">
        <v>767</v>
      </c>
      <c r="D401" s="18" t="str">
        <f t="shared" si="12"/>
        <v>000 1000 0000000 000 222</v>
      </c>
      <c r="E401" s="19">
        <v>19516.2</v>
      </c>
      <c r="F401" s="22">
        <v>11672</v>
      </c>
      <c r="G401" s="25">
        <f t="shared" si="13"/>
        <v>0.5980672466976152</v>
      </c>
    </row>
    <row r="402" spans="1:7" s="3" customFormat="1" ht="22.5" hidden="1">
      <c r="A402" s="20" t="s">
        <v>334</v>
      </c>
      <c r="B402" s="15">
        <v>200</v>
      </c>
      <c r="C402" s="15" t="s">
        <v>768</v>
      </c>
      <c r="D402" s="18" t="str">
        <f t="shared" si="12"/>
        <v>000 1000 0000000 000 225</v>
      </c>
      <c r="E402" s="19">
        <v>2000</v>
      </c>
      <c r="F402" s="22">
        <v>1000</v>
      </c>
      <c r="G402" s="25">
        <f t="shared" si="13"/>
        <v>0.5</v>
      </c>
    </row>
    <row r="403" spans="1:7" s="3" customFormat="1" ht="12.75" hidden="1">
      <c r="A403" s="20" t="s">
        <v>336</v>
      </c>
      <c r="B403" s="15">
        <v>200</v>
      </c>
      <c r="C403" s="15" t="s">
        <v>769</v>
      </c>
      <c r="D403" s="18" t="str">
        <f t="shared" si="12"/>
        <v>000 1000 0000000 000 226</v>
      </c>
      <c r="E403" s="19">
        <v>8663278</v>
      </c>
      <c r="F403" s="22">
        <v>8644437.44</v>
      </c>
      <c r="G403" s="25">
        <f t="shared" si="13"/>
        <v>0.9978252388991787</v>
      </c>
    </row>
    <row r="404" spans="1:7" s="3" customFormat="1" ht="22.5" hidden="1">
      <c r="A404" s="20" t="s">
        <v>499</v>
      </c>
      <c r="B404" s="15">
        <v>200</v>
      </c>
      <c r="C404" s="15" t="s">
        <v>770</v>
      </c>
      <c r="D404" s="18" t="str">
        <f t="shared" si="12"/>
        <v>000 1000 0000000 000 240</v>
      </c>
      <c r="E404" s="19">
        <v>717613.5</v>
      </c>
      <c r="F404" s="22">
        <v>711631</v>
      </c>
      <c r="G404" s="25">
        <f t="shared" si="13"/>
        <v>0.9916633396668262</v>
      </c>
    </row>
    <row r="405" spans="1:7" s="3" customFormat="1" ht="33.75" hidden="1">
      <c r="A405" s="20" t="s">
        <v>501</v>
      </c>
      <c r="B405" s="15">
        <v>200</v>
      </c>
      <c r="C405" s="15" t="s">
        <v>771</v>
      </c>
      <c r="D405" s="18" t="str">
        <f t="shared" si="12"/>
        <v>000 1000 0000000 000 241</v>
      </c>
      <c r="E405" s="19">
        <v>717613.5</v>
      </c>
      <c r="F405" s="22">
        <v>711631</v>
      </c>
      <c r="G405" s="25">
        <f t="shared" si="13"/>
        <v>0.9916633396668262</v>
      </c>
    </row>
    <row r="406" spans="1:7" s="3" customFormat="1" ht="12.75" hidden="1">
      <c r="A406" s="20" t="s">
        <v>342</v>
      </c>
      <c r="B406" s="15">
        <v>200</v>
      </c>
      <c r="C406" s="15" t="s">
        <v>772</v>
      </c>
      <c r="D406" s="18" t="str">
        <f t="shared" si="12"/>
        <v>000 1000 0000000 000 260</v>
      </c>
      <c r="E406" s="19">
        <v>14721411.31</v>
      </c>
      <c r="F406" s="22">
        <v>14025079.64</v>
      </c>
      <c r="G406" s="25">
        <f t="shared" si="13"/>
        <v>0.9526993944169609</v>
      </c>
    </row>
    <row r="407" spans="1:7" s="3" customFormat="1" ht="22.5" hidden="1">
      <c r="A407" s="20" t="s">
        <v>344</v>
      </c>
      <c r="B407" s="15">
        <v>200</v>
      </c>
      <c r="C407" s="15" t="s">
        <v>773</v>
      </c>
      <c r="D407" s="18" t="str">
        <f t="shared" si="12"/>
        <v>000 1000 0000000 000 262</v>
      </c>
      <c r="E407" s="19">
        <v>13419531.31</v>
      </c>
      <c r="F407" s="22">
        <v>12994016.61</v>
      </c>
      <c r="G407" s="25">
        <f t="shared" si="13"/>
        <v>0.9682913888592432</v>
      </c>
    </row>
    <row r="408" spans="1:7" s="3" customFormat="1" ht="33.75" hidden="1">
      <c r="A408" s="20" t="s">
        <v>774</v>
      </c>
      <c r="B408" s="15">
        <v>200</v>
      </c>
      <c r="C408" s="15" t="s">
        <v>775</v>
      </c>
      <c r="D408" s="18" t="str">
        <f t="shared" si="12"/>
        <v>000 1000 0000000 000 263</v>
      </c>
      <c r="E408" s="19">
        <v>1301880</v>
      </c>
      <c r="F408" s="22">
        <v>1031063.03</v>
      </c>
      <c r="G408" s="25">
        <f t="shared" si="13"/>
        <v>0.7919800826497067</v>
      </c>
    </row>
    <row r="409" spans="1:7" s="3" customFormat="1" ht="12.75" hidden="1">
      <c r="A409" s="20" t="s">
        <v>346</v>
      </c>
      <c r="B409" s="15">
        <v>200</v>
      </c>
      <c r="C409" s="15" t="s">
        <v>776</v>
      </c>
      <c r="D409" s="18" t="str">
        <f t="shared" si="12"/>
        <v>000 1000 0000000 000 290</v>
      </c>
      <c r="E409" s="19">
        <v>207794.67</v>
      </c>
      <c r="F409" s="22">
        <v>207014.67</v>
      </c>
      <c r="G409" s="25">
        <f t="shared" si="13"/>
        <v>0.9962462944790643</v>
      </c>
    </row>
    <row r="410" spans="1:7" s="3" customFormat="1" ht="12.75" hidden="1">
      <c r="A410" s="20" t="s">
        <v>348</v>
      </c>
      <c r="B410" s="15">
        <v>200</v>
      </c>
      <c r="C410" s="15" t="s">
        <v>777</v>
      </c>
      <c r="D410" s="18" t="str">
        <f t="shared" si="12"/>
        <v>000 1000 0000000 000 300</v>
      </c>
      <c r="E410" s="19">
        <v>61347.6</v>
      </c>
      <c r="F410" s="22">
        <v>57586.62</v>
      </c>
      <c r="G410" s="25">
        <f t="shared" si="13"/>
        <v>0.9386939342370363</v>
      </c>
    </row>
    <row r="411" spans="1:7" s="3" customFormat="1" ht="22.5" hidden="1">
      <c r="A411" s="20" t="s">
        <v>350</v>
      </c>
      <c r="B411" s="15">
        <v>200</v>
      </c>
      <c r="C411" s="15" t="s">
        <v>778</v>
      </c>
      <c r="D411" s="18" t="str">
        <f t="shared" si="12"/>
        <v>000 1000 0000000 000 310</v>
      </c>
      <c r="E411" s="19">
        <v>28886</v>
      </c>
      <c r="F411" s="22">
        <v>27160</v>
      </c>
      <c r="G411" s="25">
        <f t="shared" si="13"/>
        <v>0.9402478709409402</v>
      </c>
    </row>
    <row r="412" spans="1:7" s="3" customFormat="1" ht="22.5" hidden="1">
      <c r="A412" s="20" t="s">
        <v>352</v>
      </c>
      <c r="B412" s="15">
        <v>200</v>
      </c>
      <c r="C412" s="15" t="s">
        <v>779</v>
      </c>
      <c r="D412" s="18" t="str">
        <f t="shared" si="12"/>
        <v>000 1000 0000000 000 340</v>
      </c>
      <c r="E412" s="19">
        <v>32461.6</v>
      </c>
      <c r="F412" s="22">
        <v>30426.62</v>
      </c>
      <c r="G412" s="25">
        <f t="shared" si="13"/>
        <v>0.9373111614954285</v>
      </c>
    </row>
    <row r="413" spans="1:7" s="3" customFormat="1" ht="11.25" customHeight="1">
      <c r="A413" s="20" t="s">
        <v>780</v>
      </c>
      <c r="B413" s="15">
        <v>200</v>
      </c>
      <c r="C413" s="15" t="s">
        <v>781</v>
      </c>
      <c r="D413" s="18" t="str">
        <f t="shared" si="12"/>
        <v>000 1001 0000000 000 000</v>
      </c>
      <c r="E413" s="19">
        <v>1301880</v>
      </c>
      <c r="F413" s="22">
        <v>1031063.03</v>
      </c>
      <c r="G413" s="25">
        <f t="shared" si="13"/>
        <v>0.7919800826497067</v>
      </c>
    </row>
    <row r="414" spans="1:7" s="3" customFormat="1" ht="12.75" hidden="1">
      <c r="A414" s="20" t="s">
        <v>314</v>
      </c>
      <c r="B414" s="15">
        <v>200</v>
      </c>
      <c r="C414" s="15" t="s">
        <v>782</v>
      </c>
      <c r="D414" s="18" t="str">
        <f t="shared" si="12"/>
        <v>000 1001 0000000 000 200</v>
      </c>
      <c r="E414" s="19">
        <v>1301880</v>
      </c>
      <c r="F414" s="22">
        <v>1031063.03</v>
      </c>
      <c r="G414" s="25">
        <f t="shared" si="13"/>
        <v>0.7919800826497067</v>
      </c>
    </row>
    <row r="415" spans="1:7" s="3" customFormat="1" ht="12.75" hidden="1">
      <c r="A415" s="20" t="s">
        <v>342</v>
      </c>
      <c r="B415" s="15">
        <v>200</v>
      </c>
      <c r="C415" s="15" t="s">
        <v>783</v>
      </c>
      <c r="D415" s="18" t="str">
        <f t="shared" si="12"/>
        <v>000 1001 0000000 000 260</v>
      </c>
      <c r="E415" s="19">
        <v>1301880</v>
      </c>
      <c r="F415" s="22">
        <v>1031063.03</v>
      </c>
      <c r="G415" s="25">
        <f t="shared" si="13"/>
        <v>0.7919800826497067</v>
      </c>
    </row>
    <row r="416" spans="1:7" s="3" customFormat="1" ht="33.75" hidden="1">
      <c r="A416" s="20" t="s">
        <v>774</v>
      </c>
      <c r="B416" s="15">
        <v>200</v>
      </c>
      <c r="C416" s="15" t="s">
        <v>784</v>
      </c>
      <c r="D416" s="18" t="str">
        <f t="shared" si="12"/>
        <v>000 1001 0000000 000 263</v>
      </c>
      <c r="E416" s="19">
        <v>1301880</v>
      </c>
      <c r="F416" s="22">
        <v>1031063.03</v>
      </c>
      <c r="G416" s="25">
        <f t="shared" si="13"/>
        <v>0.7919800826497067</v>
      </c>
    </row>
    <row r="417" spans="1:7" s="3" customFormat="1" ht="12" customHeight="1">
      <c r="A417" s="20" t="s">
        <v>785</v>
      </c>
      <c r="B417" s="15">
        <v>200</v>
      </c>
      <c r="C417" s="15" t="s">
        <v>786</v>
      </c>
      <c r="D417" s="18" t="str">
        <f t="shared" si="12"/>
        <v>000 1003 0000000 000 000</v>
      </c>
      <c r="E417" s="19">
        <v>5202710.81</v>
      </c>
      <c r="F417" s="22">
        <v>4772104.61</v>
      </c>
      <c r="G417" s="25">
        <f t="shared" si="13"/>
        <v>0.9172342619596804</v>
      </c>
    </row>
    <row r="418" spans="1:7" s="3" customFormat="1" ht="12.75" hidden="1">
      <c r="A418" s="20" t="s">
        <v>314</v>
      </c>
      <c r="B418" s="15">
        <v>200</v>
      </c>
      <c r="C418" s="15" t="s">
        <v>787</v>
      </c>
      <c r="D418" s="18" t="str">
        <f t="shared" si="12"/>
        <v>000 1003 0000000 000 200</v>
      </c>
      <c r="E418" s="19">
        <v>5202710.81</v>
      </c>
      <c r="F418" s="22">
        <v>4772104.61</v>
      </c>
      <c r="G418" s="25">
        <f t="shared" si="13"/>
        <v>0.9172342619596804</v>
      </c>
    </row>
    <row r="419" spans="1:7" s="3" customFormat="1" ht="22.5" hidden="1">
      <c r="A419" s="20" t="s">
        <v>499</v>
      </c>
      <c r="B419" s="15">
        <v>200</v>
      </c>
      <c r="C419" s="15" t="s">
        <v>788</v>
      </c>
      <c r="D419" s="18" t="str">
        <f t="shared" si="12"/>
        <v>000 1003 0000000 000 240</v>
      </c>
      <c r="E419" s="19">
        <v>295482.5</v>
      </c>
      <c r="F419" s="22">
        <v>289500</v>
      </c>
      <c r="G419" s="25">
        <f t="shared" si="13"/>
        <v>0.9797534540962662</v>
      </c>
    </row>
    <row r="420" spans="1:7" s="3" customFormat="1" ht="33.75" hidden="1">
      <c r="A420" s="20" t="s">
        <v>501</v>
      </c>
      <c r="B420" s="15">
        <v>200</v>
      </c>
      <c r="C420" s="15" t="s">
        <v>789</v>
      </c>
      <c r="D420" s="18" t="str">
        <f t="shared" si="12"/>
        <v>000 1003 0000000 000 241</v>
      </c>
      <c r="E420" s="19">
        <v>295482.5</v>
      </c>
      <c r="F420" s="22">
        <v>289500</v>
      </c>
      <c r="G420" s="25">
        <f t="shared" si="13"/>
        <v>0.9797534540962662</v>
      </c>
    </row>
    <row r="421" spans="1:7" s="3" customFormat="1" ht="12.75" hidden="1">
      <c r="A421" s="20" t="s">
        <v>342</v>
      </c>
      <c r="B421" s="15">
        <v>200</v>
      </c>
      <c r="C421" s="15" t="s">
        <v>790</v>
      </c>
      <c r="D421" s="18" t="str">
        <f t="shared" si="12"/>
        <v>000 1003 0000000 000 260</v>
      </c>
      <c r="E421" s="19">
        <v>4907228.31</v>
      </c>
      <c r="F421" s="22">
        <v>4482604.61</v>
      </c>
      <c r="G421" s="25">
        <f t="shared" si="13"/>
        <v>0.9134697484658097</v>
      </c>
    </row>
    <row r="422" spans="1:7" s="3" customFormat="1" ht="22.5" hidden="1">
      <c r="A422" s="20" t="s">
        <v>344</v>
      </c>
      <c r="B422" s="15">
        <v>200</v>
      </c>
      <c r="C422" s="15" t="s">
        <v>791</v>
      </c>
      <c r="D422" s="18" t="str">
        <f t="shared" si="12"/>
        <v>000 1003 0000000 000 262</v>
      </c>
      <c r="E422" s="19">
        <v>4907228.31</v>
      </c>
      <c r="F422" s="22">
        <v>4482604.61</v>
      </c>
      <c r="G422" s="25">
        <f t="shared" si="13"/>
        <v>0.9134697484658097</v>
      </c>
    </row>
    <row r="423" spans="1:7" s="3" customFormat="1" ht="12.75" hidden="1">
      <c r="A423" s="20" t="s">
        <v>348</v>
      </c>
      <c r="B423" s="15">
        <v>200</v>
      </c>
      <c r="C423" s="15" t="s">
        <v>792</v>
      </c>
      <c r="D423" s="18" t="str">
        <f t="shared" si="12"/>
        <v>000 1003 0000000 000 300</v>
      </c>
      <c r="E423" s="19"/>
      <c r="F423" s="22"/>
      <c r="G423" s="25" t="e">
        <f t="shared" si="13"/>
        <v>#DIV/0!</v>
      </c>
    </row>
    <row r="424" spans="1:7" s="3" customFormat="1" ht="22.5" hidden="1">
      <c r="A424" s="20" t="s">
        <v>352</v>
      </c>
      <c r="B424" s="15">
        <v>200</v>
      </c>
      <c r="C424" s="15" t="s">
        <v>793</v>
      </c>
      <c r="D424" s="18" t="str">
        <f t="shared" si="12"/>
        <v>000 1003 0000000 000 340</v>
      </c>
      <c r="E424" s="19"/>
      <c r="F424" s="22"/>
      <c r="G424" s="25" t="e">
        <f t="shared" si="13"/>
        <v>#DIV/0!</v>
      </c>
    </row>
    <row r="425" spans="1:7" s="3" customFormat="1" ht="12.75">
      <c r="A425" s="20" t="s">
        <v>794</v>
      </c>
      <c r="B425" s="15">
        <v>200</v>
      </c>
      <c r="C425" s="15" t="s">
        <v>795</v>
      </c>
      <c r="D425" s="18" t="str">
        <f t="shared" si="12"/>
        <v>000 1004 0000000 000 000</v>
      </c>
      <c r="E425" s="19">
        <v>17940844</v>
      </c>
      <c r="F425" s="22">
        <v>17916144</v>
      </c>
      <c r="G425" s="25">
        <f t="shared" si="13"/>
        <v>0.9986232531758261</v>
      </c>
    </row>
    <row r="426" spans="1:7" s="3" customFormat="1" ht="12.75" hidden="1">
      <c r="A426" s="20" t="s">
        <v>314</v>
      </c>
      <c r="B426" s="15">
        <v>200</v>
      </c>
      <c r="C426" s="15" t="s">
        <v>796</v>
      </c>
      <c r="D426" s="18" t="str">
        <f t="shared" si="12"/>
        <v>000 1004 0000000 000 200</v>
      </c>
      <c r="E426" s="19">
        <v>17880054.53</v>
      </c>
      <c r="F426" s="22">
        <v>17858567.38</v>
      </c>
      <c r="G426" s="25">
        <f t="shared" si="13"/>
        <v>0.998798261495011</v>
      </c>
    </row>
    <row r="427" spans="1:7" s="3" customFormat="1" ht="22.5" hidden="1">
      <c r="A427" s="20" t="s">
        <v>316</v>
      </c>
      <c r="B427" s="15">
        <v>200</v>
      </c>
      <c r="C427" s="15" t="s">
        <v>797</v>
      </c>
      <c r="D427" s="18" t="str">
        <f t="shared" si="12"/>
        <v>000 1004 0000000 000 210</v>
      </c>
      <c r="E427" s="19">
        <v>429260.53</v>
      </c>
      <c r="F427" s="22">
        <v>428309.48</v>
      </c>
      <c r="G427" s="25">
        <f t="shared" si="13"/>
        <v>0.9977844457304285</v>
      </c>
    </row>
    <row r="428" spans="1:7" s="3" customFormat="1" ht="12.75" hidden="1">
      <c r="A428" s="20" t="s">
        <v>318</v>
      </c>
      <c r="B428" s="15">
        <v>200</v>
      </c>
      <c r="C428" s="15" t="s">
        <v>798</v>
      </c>
      <c r="D428" s="18" t="str">
        <f t="shared" si="12"/>
        <v>000 1004 0000000 000 211</v>
      </c>
      <c r="E428" s="19">
        <v>321788.39</v>
      </c>
      <c r="F428" s="22">
        <v>321788.39</v>
      </c>
      <c r="G428" s="25">
        <f t="shared" si="13"/>
        <v>1</v>
      </c>
    </row>
    <row r="429" spans="1:7" s="3" customFormat="1" ht="12.75" hidden="1">
      <c r="A429" s="20" t="s">
        <v>320</v>
      </c>
      <c r="B429" s="15">
        <v>200</v>
      </c>
      <c r="C429" s="15" t="s">
        <v>799</v>
      </c>
      <c r="D429" s="18" t="str">
        <f t="shared" si="12"/>
        <v>000 1004 0000000 000 212</v>
      </c>
      <c r="E429" s="19">
        <v>3000</v>
      </c>
      <c r="F429" s="22">
        <v>3000</v>
      </c>
      <c r="G429" s="25">
        <f t="shared" si="13"/>
        <v>1</v>
      </c>
    </row>
    <row r="430" spans="1:7" s="3" customFormat="1" ht="12.75" hidden="1">
      <c r="A430" s="20" t="s">
        <v>322</v>
      </c>
      <c r="B430" s="15">
        <v>200</v>
      </c>
      <c r="C430" s="15" t="s">
        <v>800</v>
      </c>
      <c r="D430" s="18" t="str">
        <f t="shared" si="12"/>
        <v>000 1004 0000000 000 213</v>
      </c>
      <c r="E430" s="19">
        <v>104472.14</v>
      </c>
      <c r="F430" s="22">
        <v>103521.09</v>
      </c>
      <c r="G430" s="25">
        <f t="shared" si="13"/>
        <v>0.9908966160739121</v>
      </c>
    </row>
    <row r="431" spans="1:7" s="3" customFormat="1" ht="12.75" hidden="1">
      <c r="A431" s="20" t="s">
        <v>324</v>
      </c>
      <c r="B431" s="15">
        <v>200</v>
      </c>
      <c r="C431" s="15" t="s">
        <v>801</v>
      </c>
      <c r="D431" s="18" t="str">
        <f t="shared" si="12"/>
        <v>000 1004 0000000 000 220</v>
      </c>
      <c r="E431" s="19">
        <v>8647910</v>
      </c>
      <c r="F431" s="22">
        <v>8628264.9</v>
      </c>
      <c r="G431" s="25">
        <f t="shared" si="13"/>
        <v>0.9977283412986491</v>
      </c>
    </row>
    <row r="432" spans="1:7" s="3" customFormat="1" ht="12.75" hidden="1">
      <c r="A432" s="20" t="s">
        <v>326</v>
      </c>
      <c r="B432" s="15">
        <v>200</v>
      </c>
      <c r="C432" s="15" t="s">
        <v>802</v>
      </c>
      <c r="D432" s="18" t="str">
        <f t="shared" si="12"/>
        <v>000 1004 0000000 000 221</v>
      </c>
      <c r="E432" s="19">
        <v>1800</v>
      </c>
      <c r="F432" s="22">
        <v>1800</v>
      </c>
      <c r="G432" s="25">
        <f t="shared" si="13"/>
        <v>1</v>
      </c>
    </row>
    <row r="433" spans="1:7" s="3" customFormat="1" ht="12.75" hidden="1">
      <c r="A433" s="20" t="s">
        <v>328</v>
      </c>
      <c r="B433" s="15">
        <v>200</v>
      </c>
      <c r="C433" s="15" t="s">
        <v>803</v>
      </c>
      <c r="D433" s="18" t="str">
        <f t="shared" si="12"/>
        <v>000 1004 0000000 000 222</v>
      </c>
      <c r="E433" s="19">
        <v>4500</v>
      </c>
      <c r="F433" s="22">
        <v>4163.9</v>
      </c>
      <c r="G433" s="25">
        <f t="shared" si="13"/>
        <v>0.9253111111111111</v>
      </c>
    </row>
    <row r="434" spans="1:7" s="3" customFormat="1" ht="22.5" hidden="1">
      <c r="A434" s="20" t="s">
        <v>334</v>
      </c>
      <c r="B434" s="15">
        <v>200</v>
      </c>
      <c r="C434" s="15" t="s">
        <v>804</v>
      </c>
      <c r="D434" s="18" t="str">
        <f t="shared" si="12"/>
        <v>000 1004 0000000 000 225</v>
      </c>
      <c r="E434" s="19">
        <v>2000</v>
      </c>
      <c r="F434" s="22">
        <v>1000</v>
      </c>
      <c r="G434" s="25">
        <f t="shared" si="13"/>
        <v>0.5</v>
      </c>
    </row>
    <row r="435" spans="1:7" s="3" customFormat="1" ht="12.75" hidden="1">
      <c r="A435" s="20" t="s">
        <v>336</v>
      </c>
      <c r="B435" s="15">
        <v>200</v>
      </c>
      <c r="C435" s="15" t="s">
        <v>805</v>
      </c>
      <c r="D435" s="18" t="str">
        <f t="shared" si="12"/>
        <v>000 1004 0000000 000 226</v>
      </c>
      <c r="E435" s="19">
        <v>8639610</v>
      </c>
      <c r="F435" s="22">
        <v>8621301</v>
      </c>
      <c r="G435" s="25">
        <f t="shared" si="13"/>
        <v>0.9978808071197658</v>
      </c>
    </row>
    <row r="436" spans="1:7" s="3" customFormat="1" ht="22.5" hidden="1">
      <c r="A436" s="20" t="s">
        <v>499</v>
      </c>
      <c r="B436" s="15">
        <v>200</v>
      </c>
      <c r="C436" s="15" t="s">
        <v>806</v>
      </c>
      <c r="D436" s="18" t="str">
        <f t="shared" si="12"/>
        <v>000 1004 0000000 000 240</v>
      </c>
      <c r="E436" s="19">
        <v>422131</v>
      </c>
      <c r="F436" s="22">
        <v>422131</v>
      </c>
      <c r="G436" s="25">
        <f t="shared" si="13"/>
        <v>1</v>
      </c>
    </row>
    <row r="437" spans="1:7" s="3" customFormat="1" ht="33.75" hidden="1">
      <c r="A437" s="20" t="s">
        <v>501</v>
      </c>
      <c r="B437" s="15">
        <v>200</v>
      </c>
      <c r="C437" s="15" t="s">
        <v>807</v>
      </c>
      <c r="D437" s="18" t="str">
        <f t="shared" si="12"/>
        <v>000 1004 0000000 000 241</v>
      </c>
      <c r="E437" s="19">
        <v>422131</v>
      </c>
      <c r="F437" s="22">
        <v>422131</v>
      </c>
      <c r="G437" s="25">
        <f t="shared" si="13"/>
        <v>1</v>
      </c>
    </row>
    <row r="438" spans="1:7" s="3" customFormat="1" ht="12.75" hidden="1">
      <c r="A438" s="20" t="s">
        <v>342</v>
      </c>
      <c r="B438" s="15">
        <v>200</v>
      </c>
      <c r="C438" s="15" t="s">
        <v>808</v>
      </c>
      <c r="D438" s="18" t="str">
        <f t="shared" si="12"/>
        <v>000 1004 0000000 000 260</v>
      </c>
      <c r="E438" s="19">
        <v>8379503</v>
      </c>
      <c r="F438" s="22">
        <v>8378612</v>
      </c>
      <c r="G438" s="25">
        <f t="shared" si="13"/>
        <v>0.999893669111402</v>
      </c>
    </row>
    <row r="439" spans="1:7" s="3" customFormat="1" ht="22.5" hidden="1">
      <c r="A439" s="20" t="s">
        <v>344</v>
      </c>
      <c r="B439" s="15">
        <v>200</v>
      </c>
      <c r="C439" s="15" t="s">
        <v>809</v>
      </c>
      <c r="D439" s="18" t="str">
        <f t="shared" si="12"/>
        <v>000 1004 0000000 000 262</v>
      </c>
      <c r="E439" s="19">
        <v>8379503</v>
      </c>
      <c r="F439" s="22">
        <v>8378612</v>
      </c>
      <c r="G439" s="25">
        <f t="shared" si="13"/>
        <v>0.999893669111402</v>
      </c>
    </row>
    <row r="440" spans="1:7" s="3" customFormat="1" ht="12.75" hidden="1">
      <c r="A440" s="20" t="s">
        <v>346</v>
      </c>
      <c r="B440" s="15">
        <v>200</v>
      </c>
      <c r="C440" s="15" t="s">
        <v>810</v>
      </c>
      <c r="D440" s="18" t="str">
        <f t="shared" si="12"/>
        <v>000 1004 0000000 000 290</v>
      </c>
      <c r="E440" s="19">
        <v>1250</v>
      </c>
      <c r="F440" s="22">
        <v>1250</v>
      </c>
      <c r="G440" s="25">
        <f t="shared" si="13"/>
        <v>1</v>
      </c>
    </row>
    <row r="441" spans="1:7" s="3" customFormat="1" ht="12.75" hidden="1">
      <c r="A441" s="20" t="s">
        <v>348</v>
      </c>
      <c r="B441" s="15">
        <v>200</v>
      </c>
      <c r="C441" s="15" t="s">
        <v>811</v>
      </c>
      <c r="D441" s="18" t="str">
        <f t="shared" si="12"/>
        <v>000 1004 0000000 000 300</v>
      </c>
      <c r="E441" s="19">
        <v>60789.47</v>
      </c>
      <c r="F441" s="22">
        <v>57576.62</v>
      </c>
      <c r="G441" s="25">
        <f t="shared" si="13"/>
        <v>0.9471479188747657</v>
      </c>
    </row>
    <row r="442" spans="1:7" s="3" customFormat="1" ht="22.5" hidden="1">
      <c r="A442" s="20" t="s">
        <v>350</v>
      </c>
      <c r="B442" s="15">
        <v>200</v>
      </c>
      <c r="C442" s="15" t="s">
        <v>812</v>
      </c>
      <c r="D442" s="18" t="str">
        <f t="shared" si="12"/>
        <v>000 1004 0000000 000 310</v>
      </c>
      <c r="E442" s="19">
        <v>28886</v>
      </c>
      <c r="F442" s="22">
        <v>27160</v>
      </c>
      <c r="G442" s="25">
        <f t="shared" si="13"/>
        <v>0.9402478709409402</v>
      </c>
    </row>
    <row r="443" spans="1:7" s="3" customFormat="1" ht="22.5" hidden="1">
      <c r="A443" s="20" t="s">
        <v>352</v>
      </c>
      <c r="B443" s="15">
        <v>200</v>
      </c>
      <c r="C443" s="15" t="s">
        <v>813</v>
      </c>
      <c r="D443" s="18" t="str">
        <f t="shared" si="12"/>
        <v>000 1004 0000000 000 340</v>
      </c>
      <c r="E443" s="19">
        <v>31903.47</v>
      </c>
      <c r="F443" s="22">
        <v>30416.62</v>
      </c>
      <c r="G443" s="25">
        <f t="shared" si="13"/>
        <v>0.9533953516655084</v>
      </c>
    </row>
    <row r="444" spans="1:7" s="3" customFormat="1" ht="21" customHeight="1">
      <c r="A444" s="20" t="s">
        <v>814</v>
      </c>
      <c r="B444" s="15">
        <v>200</v>
      </c>
      <c r="C444" s="15" t="s">
        <v>815</v>
      </c>
      <c r="D444" s="18" t="str">
        <f t="shared" si="12"/>
        <v>000 1006 0000000 000 000</v>
      </c>
      <c r="E444" s="19">
        <v>379787</v>
      </c>
      <c r="F444" s="22">
        <v>369619.21</v>
      </c>
      <c r="G444" s="25">
        <f t="shared" si="13"/>
        <v>0.9732276512887488</v>
      </c>
    </row>
    <row r="445" spans="1:7" s="3" customFormat="1" ht="12.75" hidden="1">
      <c r="A445" s="20" t="s">
        <v>314</v>
      </c>
      <c r="B445" s="15">
        <v>200</v>
      </c>
      <c r="C445" s="15" t="s">
        <v>816</v>
      </c>
      <c r="D445" s="18" t="str">
        <f t="shared" si="12"/>
        <v>000 1006 0000000 000 200</v>
      </c>
      <c r="E445" s="19">
        <v>379228.87</v>
      </c>
      <c r="F445" s="22">
        <v>369609.21</v>
      </c>
      <c r="G445" s="25">
        <f t="shared" si="13"/>
        <v>0.9746336295546276</v>
      </c>
    </row>
    <row r="446" spans="1:7" s="3" customFormat="1" ht="22.5" hidden="1">
      <c r="A446" s="20" t="s">
        <v>316</v>
      </c>
      <c r="B446" s="15">
        <v>200</v>
      </c>
      <c r="C446" s="15" t="s">
        <v>817</v>
      </c>
      <c r="D446" s="18" t="str">
        <f t="shared" si="12"/>
        <v>000 1006 0000000 000 210</v>
      </c>
      <c r="E446" s="19">
        <v>1200</v>
      </c>
      <c r="F446" s="22">
        <v>400</v>
      </c>
      <c r="G446" s="25">
        <f t="shared" si="13"/>
        <v>0.3333333333333333</v>
      </c>
    </row>
    <row r="447" spans="1:7" s="3" customFormat="1" ht="12.75" hidden="1">
      <c r="A447" s="20" t="s">
        <v>320</v>
      </c>
      <c r="B447" s="15">
        <v>200</v>
      </c>
      <c r="C447" s="15" t="s">
        <v>818</v>
      </c>
      <c r="D447" s="18" t="str">
        <f t="shared" si="12"/>
        <v>000 1006 0000000 000 212</v>
      </c>
      <c r="E447" s="19">
        <v>1200</v>
      </c>
      <c r="F447" s="22">
        <v>400</v>
      </c>
      <c r="G447" s="25">
        <f t="shared" si="13"/>
        <v>0.3333333333333333</v>
      </c>
    </row>
    <row r="448" spans="1:7" s="3" customFormat="1" ht="12.75" hidden="1">
      <c r="A448" s="20" t="s">
        <v>324</v>
      </c>
      <c r="B448" s="15">
        <v>200</v>
      </c>
      <c r="C448" s="15" t="s">
        <v>819</v>
      </c>
      <c r="D448" s="18" t="str">
        <f t="shared" si="12"/>
        <v>000 1006 0000000 000 220</v>
      </c>
      <c r="E448" s="19">
        <v>38684.2</v>
      </c>
      <c r="F448" s="22">
        <v>30644.54</v>
      </c>
      <c r="G448" s="25">
        <f t="shared" si="13"/>
        <v>0.7921719978699314</v>
      </c>
    </row>
    <row r="449" spans="1:7" s="3" customFormat="1" ht="12.75" hidden="1">
      <c r="A449" s="20" t="s">
        <v>328</v>
      </c>
      <c r="B449" s="15">
        <v>200</v>
      </c>
      <c r="C449" s="15" t="s">
        <v>820</v>
      </c>
      <c r="D449" s="18" t="str">
        <f t="shared" si="12"/>
        <v>000 1006 0000000 000 222</v>
      </c>
      <c r="E449" s="19">
        <v>15016.2</v>
      </c>
      <c r="F449" s="22">
        <v>7508.1</v>
      </c>
      <c r="G449" s="25">
        <f t="shared" si="13"/>
        <v>0.5</v>
      </c>
    </row>
    <row r="450" spans="1:7" s="3" customFormat="1" ht="12.75" hidden="1">
      <c r="A450" s="20" t="s">
        <v>336</v>
      </c>
      <c r="B450" s="15">
        <v>200</v>
      </c>
      <c r="C450" s="15" t="s">
        <v>821</v>
      </c>
      <c r="D450" s="18" t="str">
        <f t="shared" si="12"/>
        <v>000 1006 0000000 000 226</v>
      </c>
      <c r="E450" s="19">
        <v>23668</v>
      </c>
      <c r="F450" s="22">
        <v>23136.44</v>
      </c>
      <c r="G450" s="25">
        <f t="shared" si="13"/>
        <v>0.9775409836065573</v>
      </c>
    </row>
    <row r="451" spans="1:7" s="3" customFormat="1" ht="12.75" hidden="1">
      <c r="A451" s="20" t="s">
        <v>342</v>
      </c>
      <c r="B451" s="15">
        <v>200</v>
      </c>
      <c r="C451" s="15" t="s">
        <v>822</v>
      </c>
      <c r="D451" s="18" t="str">
        <f t="shared" si="12"/>
        <v>000 1006 0000000 000 260</v>
      </c>
      <c r="E451" s="19">
        <v>132800</v>
      </c>
      <c r="F451" s="22">
        <v>132800</v>
      </c>
      <c r="G451" s="25">
        <f t="shared" si="13"/>
        <v>1</v>
      </c>
    </row>
    <row r="452" spans="1:7" s="3" customFormat="1" ht="22.5" hidden="1">
      <c r="A452" s="20" t="s">
        <v>344</v>
      </c>
      <c r="B452" s="15">
        <v>200</v>
      </c>
      <c r="C452" s="15" t="s">
        <v>823</v>
      </c>
      <c r="D452" s="18" t="str">
        <f t="shared" si="12"/>
        <v>000 1006 0000000 000 262</v>
      </c>
      <c r="E452" s="19">
        <v>132800</v>
      </c>
      <c r="F452" s="22">
        <v>132800</v>
      </c>
      <c r="G452" s="25">
        <f t="shared" si="13"/>
        <v>1</v>
      </c>
    </row>
    <row r="453" spans="1:7" s="3" customFormat="1" ht="12.75" hidden="1">
      <c r="A453" s="20" t="s">
        <v>346</v>
      </c>
      <c r="B453" s="15">
        <v>200</v>
      </c>
      <c r="C453" s="15" t="s">
        <v>824</v>
      </c>
      <c r="D453" s="18" t="str">
        <f t="shared" si="12"/>
        <v>000 1006 0000000 000 290</v>
      </c>
      <c r="E453" s="19">
        <v>206544.67</v>
      </c>
      <c r="F453" s="22">
        <v>205764.67</v>
      </c>
      <c r="G453" s="25">
        <f t="shared" si="13"/>
        <v>0.9962235772048729</v>
      </c>
    </row>
    <row r="454" spans="1:7" s="3" customFormat="1" ht="12.75" hidden="1">
      <c r="A454" s="20" t="s">
        <v>348</v>
      </c>
      <c r="B454" s="15">
        <v>200</v>
      </c>
      <c r="C454" s="15" t="s">
        <v>825</v>
      </c>
      <c r="D454" s="18" t="str">
        <f aca="true" t="shared" si="14" ref="D454:D488">IF(OR(LEFT(C454,5)="000 9",LEFT(C454,5)="000 7"),"X",C454)</f>
        <v>000 1006 0000000 000 300</v>
      </c>
      <c r="E454" s="19">
        <v>558.13</v>
      </c>
      <c r="F454" s="22">
        <v>10</v>
      </c>
      <c r="G454" s="25">
        <f t="shared" si="13"/>
        <v>0.01791697274828445</v>
      </c>
    </row>
    <row r="455" spans="1:7" s="3" customFormat="1" ht="22.5" hidden="1">
      <c r="A455" s="20" t="s">
        <v>352</v>
      </c>
      <c r="B455" s="15">
        <v>200</v>
      </c>
      <c r="C455" s="15" t="s">
        <v>826</v>
      </c>
      <c r="D455" s="18" t="str">
        <f t="shared" si="14"/>
        <v>000 1006 0000000 000 340</v>
      </c>
      <c r="E455" s="19">
        <v>558.13</v>
      </c>
      <c r="F455" s="22">
        <v>10</v>
      </c>
      <c r="G455" s="25">
        <f aca="true" t="shared" si="15" ref="G455:G488">F455/E455</f>
        <v>0.01791697274828445</v>
      </c>
    </row>
    <row r="456" spans="1:7" s="3" customFormat="1" ht="12" customHeight="1">
      <c r="A456" s="20" t="s">
        <v>827</v>
      </c>
      <c r="B456" s="15">
        <v>200</v>
      </c>
      <c r="C456" s="15" t="s">
        <v>828</v>
      </c>
      <c r="D456" s="18" t="str">
        <f t="shared" si="14"/>
        <v>000 1100 0000000 000 000</v>
      </c>
      <c r="E456" s="19">
        <v>212500</v>
      </c>
      <c r="F456" s="22">
        <v>206284</v>
      </c>
      <c r="G456" s="25">
        <f t="shared" si="15"/>
        <v>0.9707482352941177</v>
      </c>
    </row>
    <row r="457" spans="1:7" s="3" customFormat="1" ht="12.75" hidden="1">
      <c r="A457" s="20" t="s">
        <v>314</v>
      </c>
      <c r="B457" s="15">
        <v>200</v>
      </c>
      <c r="C457" s="15" t="s">
        <v>829</v>
      </c>
      <c r="D457" s="18" t="str">
        <f t="shared" si="14"/>
        <v>000 1100 0000000 000 200</v>
      </c>
      <c r="E457" s="19">
        <v>185917</v>
      </c>
      <c r="F457" s="22">
        <v>179701</v>
      </c>
      <c r="G457" s="25">
        <f t="shared" si="15"/>
        <v>0.9665657255657094</v>
      </c>
    </row>
    <row r="458" spans="1:7" s="3" customFormat="1" ht="12.75" hidden="1">
      <c r="A458" s="20" t="s">
        <v>324</v>
      </c>
      <c r="B458" s="15">
        <v>200</v>
      </c>
      <c r="C458" s="15" t="s">
        <v>830</v>
      </c>
      <c r="D458" s="18" t="str">
        <f t="shared" si="14"/>
        <v>000 1100 0000000 000 220</v>
      </c>
      <c r="E458" s="19">
        <v>97561</v>
      </c>
      <c r="F458" s="22">
        <v>91345</v>
      </c>
      <c r="G458" s="25">
        <f t="shared" si="15"/>
        <v>0.936286015928496</v>
      </c>
    </row>
    <row r="459" spans="1:7" s="3" customFormat="1" ht="12.75" hidden="1">
      <c r="A459" s="20" t="s">
        <v>336</v>
      </c>
      <c r="B459" s="15">
        <v>200</v>
      </c>
      <c r="C459" s="15" t="s">
        <v>831</v>
      </c>
      <c r="D459" s="18" t="str">
        <f t="shared" si="14"/>
        <v>000 1100 0000000 000 226</v>
      </c>
      <c r="E459" s="19">
        <v>97561</v>
      </c>
      <c r="F459" s="22">
        <v>91345</v>
      </c>
      <c r="G459" s="25">
        <f t="shared" si="15"/>
        <v>0.936286015928496</v>
      </c>
    </row>
    <row r="460" spans="1:7" s="3" customFormat="1" ht="12.75" hidden="1">
      <c r="A460" s="20" t="s">
        <v>338</v>
      </c>
      <c r="B460" s="15">
        <v>200</v>
      </c>
      <c r="C460" s="15" t="s">
        <v>832</v>
      </c>
      <c r="D460" s="18" t="str">
        <f t="shared" si="14"/>
        <v>000 1100 0000000 000 250</v>
      </c>
      <c r="E460" s="19"/>
      <c r="F460" s="22"/>
      <c r="G460" s="25" t="e">
        <f t="shared" si="15"/>
        <v>#DIV/0!</v>
      </c>
    </row>
    <row r="461" spans="1:7" s="3" customFormat="1" ht="33.75" hidden="1">
      <c r="A461" s="20" t="s">
        <v>340</v>
      </c>
      <c r="B461" s="15">
        <v>200</v>
      </c>
      <c r="C461" s="15" t="s">
        <v>833</v>
      </c>
      <c r="D461" s="18" t="str">
        <f t="shared" si="14"/>
        <v>000 1100 0000000 000 251</v>
      </c>
      <c r="E461" s="19"/>
      <c r="F461" s="22"/>
      <c r="G461" s="25" t="e">
        <f t="shared" si="15"/>
        <v>#DIV/0!</v>
      </c>
    </row>
    <row r="462" spans="1:7" s="3" customFormat="1" ht="12.75" hidden="1">
      <c r="A462" s="20" t="s">
        <v>346</v>
      </c>
      <c r="B462" s="15">
        <v>200</v>
      </c>
      <c r="C462" s="15" t="s">
        <v>834</v>
      </c>
      <c r="D462" s="18" t="str">
        <f t="shared" si="14"/>
        <v>000 1100 0000000 000 290</v>
      </c>
      <c r="E462" s="19">
        <v>88356</v>
      </c>
      <c r="F462" s="22">
        <v>88356</v>
      </c>
      <c r="G462" s="25">
        <f t="shared" si="15"/>
        <v>1</v>
      </c>
    </row>
    <row r="463" spans="1:7" s="3" customFormat="1" ht="12.75" hidden="1">
      <c r="A463" s="20" t="s">
        <v>348</v>
      </c>
      <c r="B463" s="15">
        <v>200</v>
      </c>
      <c r="C463" s="15" t="s">
        <v>835</v>
      </c>
      <c r="D463" s="18" t="str">
        <f t="shared" si="14"/>
        <v>000 1100 0000000 000 300</v>
      </c>
      <c r="E463" s="19">
        <v>26583</v>
      </c>
      <c r="F463" s="22">
        <v>26583</v>
      </c>
      <c r="G463" s="25">
        <f t="shared" si="15"/>
        <v>1</v>
      </c>
    </row>
    <row r="464" spans="1:7" s="3" customFormat="1" ht="22.5" hidden="1">
      <c r="A464" s="20" t="s">
        <v>350</v>
      </c>
      <c r="B464" s="15">
        <v>200</v>
      </c>
      <c r="C464" s="15" t="s">
        <v>836</v>
      </c>
      <c r="D464" s="18" t="str">
        <f t="shared" si="14"/>
        <v>000 1100 0000000 000 310</v>
      </c>
      <c r="E464" s="19">
        <v>17048</v>
      </c>
      <c r="F464" s="22">
        <v>17048</v>
      </c>
      <c r="G464" s="25">
        <f t="shared" si="15"/>
        <v>1</v>
      </c>
    </row>
    <row r="465" spans="1:7" s="3" customFormat="1" ht="22.5" hidden="1">
      <c r="A465" s="20" t="s">
        <v>352</v>
      </c>
      <c r="B465" s="15">
        <v>200</v>
      </c>
      <c r="C465" s="15" t="s">
        <v>837</v>
      </c>
      <c r="D465" s="18" t="str">
        <f t="shared" si="14"/>
        <v>000 1100 0000000 000 340</v>
      </c>
      <c r="E465" s="19">
        <v>9535</v>
      </c>
      <c r="F465" s="22">
        <v>9535</v>
      </c>
      <c r="G465" s="25">
        <f t="shared" si="15"/>
        <v>1</v>
      </c>
    </row>
    <row r="466" spans="1:7" s="3" customFormat="1" ht="12" customHeight="1">
      <c r="A466" s="20" t="s">
        <v>838</v>
      </c>
      <c r="B466" s="15">
        <v>200</v>
      </c>
      <c r="C466" s="15" t="s">
        <v>839</v>
      </c>
      <c r="D466" s="18" t="str">
        <f t="shared" si="14"/>
        <v>000 1102 0000000 000 000</v>
      </c>
      <c r="E466" s="19">
        <v>212500</v>
      </c>
      <c r="F466" s="22">
        <v>206284</v>
      </c>
      <c r="G466" s="25">
        <f t="shared" si="15"/>
        <v>0.9707482352941177</v>
      </c>
    </row>
    <row r="467" spans="1:7" s="3" customFormat="1" ht="12.75" hidden="1">
      <c r="A467" s="20" t="s">
        <v>314</v>
      </c>
      <c r="B467" s="15">
        <v>200</v>
      </c>
      <c r="C467" s="15" t="s">
        <v>840</v>
      </c>
      <c r="D467" s="18" t="str">
        <f t="shared" si="14"/>
        <v>000 1102 0000000 000 200</v>
      </c>
      <c r="E467" s="19">
        <v>185917</v>
      </c>
      <c r="F467" s="22">
        <v>179701</v>
      </c>
      <c r="G467" s="25">
        <f t="shared" si="15"/>
        <v>0.9665657255657094</v>
      </c>
    </row>
    <row r="468" spans="1:7" s="3" customFormat="1" ht="12.75" hidden="1">
      <c r="A468" s="20" t="s">
        <v>324</v>
      </c>
      <c r="B468" s="15">
        <v>200</v>
      </c>
      <c r="C468" s="15" t="s">
        <v>841</v>
      </c>
      <c r="D468" s="18" t="str">
        <f t="shared" si="14"/>
        <v>000 1102 0000000 000 220</v>
      </c>
      <c r="E468" s="19">
        <v>97561</v>
      </c>
      <c r="F468" s="22">
        <v>91345</v>
      </c>
      <c r="G468" s="25">
        <f t="shared" si="15"/>
        <v>0.936286015928496</v>
      </c>
    </row>
    <row r="469" spans="1:7" s="3" customFormat="1" ht="12.75" hidden="1">
      <c r="A469" s="20" t="s">
        <v>336</v>
      </c>
      <c r="B469" s="15">
        <v>200</v>
      </c>
      <c r="C469" s="15" t="s">
        <v>842</v>
      </c>
      <c r="D469" s="18" t="str">
        <f t="shared" si="14"/>
        <v>000 1102 0000000 000 226</v>
      </c>
      <c r="E469" s="19">
        <v>97561</v>
      </c>
      <c r="F469" s="22">
        <v>91345</v>
      </c>
      <c r="G469" s="25">
        <f t="shared" si="15"/>
        <v>0.936286015928496</v>
      </c>
    </row>
    <row r="470" spans="1:7" s="3" customFormat="1" ht="12.75" hidden="1">
      <c r="A470" s="20" t="s">
        <v>338</v>
      </c>
      <c r="B470" s="15">
        <v>200</v>
      </c>
      <c r="C470" s="15" t="s">
        <v>843</v>
      </c>
      <c r="D470" s="18" t="str">
        <f t="shared" si="14"/>
        <v>000 1102 0000000 000 250</v>
      </c>
      <c r="E470" s="19"/>
      <c r="F470" s="22"/>
      <c r="G470" s="25" t="e">
        <f t="shared" si="15"/>
        <v>#DIV/0!</v>
      </c>
    </row>
    <row r="471" spans="1:7" s="3" customFormat="1" ht="33.75" hidden="1">
      <c r="A471" s="20" t="s">
        <v>340</v>
      </c>
      <c r="B471" s="15">
        <v>200</v>
      </c>
      <c r="C471" s="15" t="s">
        <v>844</v>
      </c>
      <c r="D471" s="18" t="str">
        <f t="shared" si="14"/>
        <v>000 1102 0000000 000 251</v>
      </c>
      <c r="E471" s="19"/>
      <c r="F471" s="22"/>
      <c r="G471" s="25" t="e">
        <f t="shared" si="15"/>
        <v>#DIV/0!</v>
      </c>
    </row>
    <row r="472" spans="1:7" s="3" customFormat="1" ht="12.75" hidden="1">
      <c r="A472" s="20" t="s">
        <v>346</v>
      </c>
      <c r="B472" s="15">
        <v>200</v>
      </c>
      <c r="C472" s="15" t="s">
        <v>845</v>
      </c>
      <c r="D472" s="18" t="str">
        <f t="shared" si="14"/>
        <v>000 1102 0000000 000 290</v>
      </c>
      <c r="E472" s="19">
        <v>88356</v>
      </c>
      <c r="F472" s="22">
        <v>88356</v>
      </c>
      <c r="G472" s="25">
        <f t="shared" si="15"/>
        <v>1</v>
      </c>
    </row>
    <row r="473" spans="1:7" s="3" customFormat="1" ht="12.75" hidden="1">
      <c r="A473" s="20" t="s">
        <v>348</v>
      </c>
      <c r="B473" s="15">
        <v>200</v>
      </c>
      <c r="C473" s="15" t="s">
        <v>846</v>
      </c>
      <c r="D473" s="18" t="str">
        <f t="shared" si="14"/>
        <v>000 1102 0000000 000 300</v>
      </c>
      <c r="E473" s="19">
        <v>26583</v>
      </c>
      <c r="F473" s="22">
        <v>26583</v>
      </c>
      <c r="G473" s="25">
        <f t="shared" si="15"/>
        <v>1</v>
      </c>
    </row>
    <row r="474" spans="1:7" s="3" customFormat="1" ht="22.5" hidden="1">
      <c r="A474" s="20" t="s">
        <v>350</v>
      </c>
      <c r="B474" s="15">
        <v>200</v>
      </c>
      <c r="C474" s="15" t="s">
        <v>847</v>
      </c>
      <c r="D474" s="18" t="str">
        <f t="shared" si="14"/>
        <v>000 1102 0000000 000 310</v>
      </c>
      <c r="E474" s="19">
        <v>17048</v>
      </c>
      <c r="F474" s="22">
        <v>17048</v>
      </c>
      <c r="G474" s="25">
        <f t="shared" si="15"/>
        <v>1</v>
      </c>
    </row>
    <row r="475" spans="1:7" s="3" customFormat="1" ht="22.5" hidden="1">
      <c r="A475" s="20" t="s">
        <v>352</v>
      </c>
      <c r="B475" s="15">
        <v>200</v>
      </c>
      <c r="C475" s="15" t="s">
        <v>848</v>
      </c>
      <c r="D475" s="18" t="str">
        <f t="shared" si="14"/>
        <v>000 1102 0000000 000 340</v>
      </c>
      <c r="E475" s="19">
        <v>9535</v>
      </c>
      <c r="F475" s="22">
        <v>9535</v>
      </c>
      <c r="G475" s="25">
        <f t="shared" si="15"/>
        <v>1</v>
      </c>
    </row>
    <row r="476" spans="1:7" s="3" customFormat="1" ht="44.25" customHeight="1">
      <c r="A476" s="20" t="s">
        <v>849</v>
      </c>
      <c r="B476" s="15">
        <v>200</v>
      </c>
      <c r="C476" s="15" t="s">
        <v>850</v>
      </c>
      <c r="D476" s="18" t="str">
        <f t="shared" si="14"/>
        <v>000 1400 0000000 000 000</v>
      </c>
      <c r="E476" s="19">
        <v>15333101.44</v>
      </c>
      <c r="F476" s="22">
        <v>15333101.44</v>
      </c>
      <c r="G476" s="25">
        <f t="shared" si="15"/>
        <v>1</v>
      </c>
    </row>
    <row r="477" spans="1:7" s="3" customFormat="1" ht="12.75" hidden="1">
      <c r="A477" s="20" t="s">
        <v>314</v>
      </c>
      <c r="B477" s="15">
        <v>200</v>
      </c>
      <c r="C477" s="15" t="s">
        <v>851</v>
      </c>
      <c r="D477" s="18" t="str">
        <f t="shared" si="14"/>
        <v>000 1400 0000000 000 200</v>
      </c>
      <c r="E477" s="19">
        <v>15333101.44</v>
      </c>
      <c r="F477" s="22">
        <v>15333101.44</v>
      </c>
      <c r="G477" s="25">
        <f t="shared" si="15"/>
        <v>1</v>
      </c>
    </row>
    <row r="478" spans="1:7" s="3" customFormat="1" ht="12.75" hidden="1">
      <c r="A478" s="20" t="s">
        <v>338</v>
      </c>
      <c r="B478" s="15">
        <v>200</v>
      </c>
      <c r="C478" s="15" t="s">
        <v>852</v>
      </c>
      <c r="D478" s="18" t="str">
        <f t="shared" si="14"/>
        <v>000 1400 0000000 000 250</v>
      </c>
      <c r="E478" s="19">
        <v>15333101.44</v>
      </c>
      <c r="F478" s="22">
        <v>15333101.44</v>
      </c>
      <c r="G478" s="25">
        <f t="shared" si="15"/>
        <v>1</v>
      </c>
    </row>
    <row r="479" spans="1:7" s="3" customFormat="1" ht="33.75" hidden="1">
      <c r="A479" s="20" t="s">
        <v>340</v>
      </c>
      <c r="B479" s="15">
        <v>200</v>
      </c>
      <c r="C479" s="15" t="s">
        <v>853</v>
      </c>
      <c r="D479" s="18" t="str">
        <f t="shared" si="14"/>
        <v>000 1400 0000000 000 251</v>
      </c>
      <c r="E479" s="19">
        <v>15333101.44</v>
      </c>
      <c r="F479" s="22">
        <v>15333101.44</v>
      </c>
      <c r="G479" s="25">
        <f t="shared" si="15"/>
        <v>1</v>
      </c>
    </row>
    <row r="480" spans="1:7" s="3" customFormat="1" ht="39" customHeight="1">
      <c r="A480" s="20" t="s">
        <v>854</v>
      </c>
      <c r="B480" s="15">
        <v>200</v>
      </c>
      <c r="C480" s="15" t="s">
        <v>855</v>
      </c>
      <c r="D480" s="18" t="str">
        <f t="shared" si="14"/>
        <v>000 1401 0000000 000 000</v>
      </c>
      <c r="E480" s="19">
        <v>7464550</v>
      </c>
      <c r="F480" s="22">
        <v>7464550</v>
      </c>
      <c r="G480" s="25">
        <f t="shared" si="15"/>
        <v>1</v>
      </c>
    </row>
    <row r="481" spans="1:7" s="3" customFormat="1" ht="12.75" hidden="1">
      <c r="A481" s="20" t="s">
        <v>314</v>
      </c>
      <c r="B481" s="15">
        <v>200</v>
      </c>
      <c r="C481" s="15" t="s">
        <v>856</v>
      </c>
      <c r="D481" s="18" t="str">
        <f t="shared" si="14"/>
        <v>000 1401 0000000 000 200</v>
      </c>
      <c r="E481" s="19">
        <v>7464550</v>
      </c>
      <c r="F481" s="22">
        <v>7464550</v>
      </c>
      <c r="G481" s="25">
        <f t="shared" si="15"/>
        <v>1</v>
      </c>
    </row>
    <row r="482" spans="1:7" s="3" customFormat="1" ht="12.75" hidden="1">
      <c r="A482" s="20" t="s">
        <v>338</v>
      </c>
      <c r="B482" s="15">
        <v>200</v>
      </c>
      <c r="C482" s="15" t="s">
        <v>857</v>
      </c>
      <c r="D482" s="18" t="str">
        <f t="shared" si="14"/>
        <v>000 1401 0000000 000 250</v>
      </c>
      <c r="E482" s="19">
        <v>7464550</v>
      </c>
      <c r="F482" s="22">
        <v>7464550</v>
      </c>
      <c r="G482" s="25">
        <f t="shared" si="15"/>
        <v>1</v>
      </c>
    </row>
    <row r="483" spans="1:7" s="3" customFormat="1" ht="33.75" hidden="1">
      <c r="A483" s="20" t="s">
        <v>340</v>
      </c>
      <c r="B483" s="15">
        <v>200</v>
      </c>
      <c r="C483" s="15" t="s">
        <v>858</v>
      </c>
      <c r="D483" s="18" t="str">
        <f t="shared" si="14"/>
        <v>000 1401 0000000 000 251</v>
      </c>
      <c r="E483" s="19">
        <v>7464550</v>
      </c>
      <c r="F483" s="22">
        <v>7464550</v>
      </c>
      <c r="G483" s="25">
        <f t="shared" si="15"/>
        <v>1</v>
      </c>
    </row>
    <row r="484" spans="1:7" s="3" customFormat="1" ht="21" customHeight="1">
      <c r="A484" s="20" t="s">
        <v>859</v>
      </c>
      <c r="B484" s="15">
        <v>200</v>
      </c>
      <c r="C484" s="15" t="s">
        <v>860</v>
      </c>
      <c r="D484" s="18" t="str">
        <f t="shared" si="14"/>
        <v>000 1403 0000000 000 000</v>
      </c>
      <c r="E484" s="19">
        <v>7868551.44</v>
      </c>
      <c r="F484" s="22">
        <v>7868551.44</v>
      </c>
      <c r="G484" s="25">
        <f t="shared" si="15"/>
        <v>1</v>
      </c>
    </row>
    <row r="485" spans="1:7" s="3" customFormat="1" ht="12.75" hidden="1">
      <c r="A485" s="20" t="s">
        <v>314</v>
      </c>
      <c r="B485" s="15">
        <v>200</v>
      </c>
      <c r="C485" s="15" t="s">
        <v>861</v>
      </c>
      <c r="D485" s="18" t="str">
        <f t="shared" si="14"/>
        <v>000 1403 0000000 000 200</v>
      </c>
      <c r="E485" s="19">
        <v>7868551.44</v>
      </c>
      <c r="F485" s="22">
        <v>7868551.44</v>
      </c>
      <c r="G485" s="25">
        <f t="shared" si="15"/>
        <v>1</v>
      </c>
    </row>
    <row r="486" spans="1:7" s="3" customFormat="1" ht="9.75" customHeight="1" hidden="1">
      <c r="A486" s="20" t="s">
        <v>338</v>
      </c>
      <c r="B486" s="15">
        <v>200</v>
      </c>
      <c r="C486" s="15" t="s">
        <v>862</v>
      </c>
      <c r="D486" s="18" t="str">
        <f t="shared" si="14"/>
        <v>000 1403 0000000 000 250</v>
      </c>
      <c r="E486" s="19">
        <v>7868551.44</v>
      </c>
      <c r="F486" s="22">
        <v>7868551.44</v>
      </c>
      <c r="G486" s="25">
        <f t="shared" si="15"/>
        <v>1</v>
      </c>
    </row>
    <row r="487" spans="1:7" s="3" customFormat="1" ht="33.75" hidden="1">
      <c r="A487" s="20" t="s">
        <v>340</v>
      </c>
      <c r="B487" s="15">
        <v>200</v>
      </c>
      <c r="C487" s="15" t="s">
        <v>863</v>
      </c>
      <c r="D487" s="18" t="str">
        <f t="shared" si="14"/>
        <v>000 1403 0000000 000 251</v>
      </c>
      <c r="E487" s="19">
        <v>7868551.44</v>
      </c>
      <c r="F487" s="22">
        <v>7868551.44</v>
      </c>
      <c r="G487" s="25">
        <f t="shared" si="15"/>
        <v>1</v>
      </c>
    </row>
    <row r="488" spans="1:7" s="3" customFormat="1" ht="22.5">
      <c r="A488" s="20" t="s">
        <v>864</v>
      </c>
      <c r="B488" s="15">
        <v>450</v>
      </c>
      <c r="C488" s="15" t="s">
        <v>865</v>
      </c>
      <c r="D488" s="18" t="str">
        <f t="shared" si="14"/>
        <v>X</v>
      </c>
      <c r="E488" s="19">
        <v>-2400137.05</v>
      </c>
      <c r="F488" s="22">
        <v>2881370.29</v>
      </c>
      <c r="G488" s="25">
        <f t="shared" si="15"/>
        <v>-1.2005024004775062</v>
      </c>
    </row>
    <row r="489" spans="1:6" s="3" customFormat="1" ht="12.75">
      <c r="A489" s="9"/>
      <c r="B489" s="10"/>
      <c r="C489" s="10"/>
      <c r="D489" s="17"/>
      <c r="E489" s="13"/>
      <c r="F489" s="14"/>
    </row>
  </sheetData>
  <sheetProtection/>
  <mergeCells count="8">
    <mergeCell ref="A1:G1"/>
    <mergeCell ref="E3:E4"/>
    <mergeCell ref="F3:F4"/>
    <mergeCell ref="G3:G4"/>
    <mergeCell ref="A3:A4"/>
    <mergeCell ref="B3:B4"/>
    <mergeCell ref="D3:D4"/>
    <mergeCell ref="C3:C4"/>
  </mergeCells>
  <printOptions/>
  <pageMargins left="0.75" right="0.3937007874015748" top="0.36" bottom="0.25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2014-02-24T12:16:09Z</cp:lastPrinted>
  <dcterms:created xsi:type="dcterms:W3CDTF">1999-06-18T11:49:53Z</dcterms:created>
  <dcterms:modified xsi:type="dcterms:W3CDTF">2014-02-25T12:53:51Z</dcterms:modified>
  <cp:category/>
  <cp:version/>
  <cp:contentType/>
  <cp:contentStatus/>
</cp:coreProperties>
</file>